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'List1'!$A$1:$E$83</definedName>
    <definedName name="Print_Area_0" localSheetId="0">'List1'!$A$1:$E$83</definedName>
  </definedNames>
  <calcPr fullCalcOnLoad="1"/>
</workbook>
</file>

<file path=xl/sharedStrings.xml><?xml version="1.0" encoding="utf-8"?>
<sst xmlns="http://schemas.openxmlformats.org/spreadsheetml/2006/main" count="96" uniqueCount="58">
  <si>
    <t>márnice v Pulečném</t>
  </si>
  <si>
    <t>Bourání a demontáže</t>
  </si>
  <si>
    <t>demontáž střešní krytiny</t>
  </si>
  <si>
    <t>m2</t>
  </si>
  <si>
    <t>2,3*6,5*2+7,5*3,5*2+6,5*3,5*2</t>
  </si>
  <si>
    <t>demontáž krajového oplechování</t>
  </si>
  <si>
    <t>mb</t>
  </si>
  <si>
    <t>demontáž oplechování věže</t>
  </si>
  <si>
    <t>kpl</t>
  </si>
  <si>
    <t>demontáž žlabů a svodů</t>
  </si>
  <si>
    <t>demontáž oken</t>
  </si>
  <si>
    <t>1*1,8*4+0,8*1,15*3</t>
  </si>
  <si>
    <t>demontáž dveří</t>
  </si>
  <si>
    <t>1,5*2,5</t>
  </si>
  <si>
    <t>bourání komína</t>
  </si>
  <si>
    <t>osekání vadných omítek fasáda do 30%</t>
  </si>
  <si>
    <t>demontáž vadného bednění střechy 50%</t>
  </si>
  <si>
    <t>přesun suti</t>
  </si>
  <si>
    <t>t</t>
  </si>
  <si>
    <t>odvoz eternitu a suti na skládku</t>
  </si>
  <si>
    <t>poplatek za uložení azbest</t>
  </si>
  <si>
    <t>pomocné a přípravné práce pro práci s azbestem</t>
  </si>
  <si>
    <t>montáž lešení</t>
  </si>
  <si>
    <t>nájemné za 40dní</t>
  </si>
  <si>
    <t>demontáž lešení</t>
  </si>
  <si>
    <t>dovoz a odvoz lešení</t>
  </si>
  <si>
    <t>Konstrukce tesařské</t>
  </si>
  <si>
    <t>oprava konstrukce věže</t>
  </si>
  <si>
    <t>doplnění bednění střechy z prken</t>
  </si>
  <si>
    <t>prkna 24mm</t>
  </si>
  <si>
    <t>m3</t>
  </si>
  <si>
    <t>Konstrukce klempířské a pokrývačské</t>
  </si>
  <si>
    <t>montáž podkladní lepenky</t>
  </si>
  <si>
    <t>pás IKO</t>
  </si>
  <si>
    <t>montáž šindele Eureko</t>
  </si>
  <si>
    <t>šindel Eureko 300/300</t>
  </si>
  <si>
    <t>montáž oplechování říms a okapů TiZn</t>
  </si>
  <si>
    <t>příplatek za provedení oblouk</t>
  </si>
  <si>
    <t>montáž žlabů a svodů TiZn</t>
  </si>
  <si>
    <t>příplatek za oblouk</t>
  </si>
  <si>
    <t>oplechování věže-odhad</t>
  </si>
  <si>
    <t>nové parapety TiZn</t>
  </si>
  <si>
    <t>Konstrukce truhlářské</t>
  </si>
  <si>
    <t>montáž oken</t>
  </si>
  <si>
    <t>nová okna dvoukřídlová s příčkami-repliky</t>
  </si>
  <si>
    <t>oprava vchodových dveří</t>
  </si>
  <si>
    <t>Úpravy povrchů</t>
  </si>
  <si>
    <t>oprava štukových omítek do 30%</t>
  </si>
  <si>
    <t>oprava říms a bosáží</t>
  </si>
  <si>
    <t>opravy špalet po výměně oken</t>
  </si>
  <si>
    <t>nátěr fasády fasádní barvou</t>
  </si>
  <si>
    <t>Rekapitulace</t>
  </si>
  <si>
    <t>Přesun hmot</t>
  </si>
  <si>
    <t>%</t>
  </si>
  <si>
    <t>Celkem bez DPH</t>
  </si>
  <si>
    <t>DPH</t>
  </si>
  <si>
    <t>Celkem s DPH</t>
  </si>
  <si>
    <t>Výkaz výměr: Oprava márnice v obci Pulečný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</si>
</sst>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G18" sqref="G18"/>
    </sheetView>
  </sheetViews>
  <sheetFormatPr defaultColWidth="8.7109375" defaultRowHeight="15"/>
  <cols>
    <col min="1" max="1" width="37.8515625" style="0" customWidth="1"/>
    <col min="2" max="2" width="8.7109375" style="0" customWidth="1"/>
    <col min="3" max="4" width="9.140625" style="1" customWidth="1"/>
    <col min="5" max="5" width="14.8515625" style="1" customWidth="1"/>
  </cols>
  <sheetData>
    <row r="1" ht="15.75">
      <c r="A1" s="2" t="s">
        <v>57</v>
      </c>
    </row>
    <row r="2" ht="15.75">
      <c r="A2" s="2" t="s">
        <v>0</v>
      </c>
    </row>
    <row r="3" ht="15">
      <c r="A3" s="3"/>
    </row>
    <row r="4" ht="15">
      <c r="A4" s="3" t="s">
        <v>1</v>
      </c>
    </row>
    <row r="5" spans="1:3" ht="15">
      <c r="A5" t="s">
        <v>2</v>
      </c>
      <c r="B5" t="s">
        <v>3</v>
      </c>
      <c r="C5" s="1">
        <f>2.3*6.5*2+7.5*3.5*2+6.5*3.5*2</f>
        <v>127.9</v>
      </c>
    </row>
    <row r="6" ht="15">
      <c r="A6" t="s">
        <v>4</v>
      </c>
    </row>
    <row r="7" spans="1:3" ht="15">
      <c r="A7" t="s">
        <v>5</v>
      </c>
      <c r="B7" t="s">
        <v>6</v>
      </c>
      <c r="C7" s="1">
        <v>42</v>
      </c>
    </row>
    <row r="8" spans="1:3" ht="15">
      <c r="A8" t="s">
        <v>7</v>
      </c>
      <c r="B8" t="s">
        <v>8</v>
      </c>
      <c r="C8" s="1">
        <v>1</v>
      </c>
    </row>
    <row r="9" spans="1:3" ht="15">
      <c r="A9" t="s">
        <v>9</v>
      </c>
      <c r="B9" t="s">
        <v>6</v>
      </c>
      <c r="C9" s="1">
        <v>21</v>
      </c>
    </row>
    <row r="11" spans="1:3" ht="15">
      <c r="A11" t="s">
        <v>10</v>
      </c>
      <c r="B11" t="s">
        <v>3</v>
      </c>
      <c r="C11" s="1">
        <f>1*1.8*4+0.8*1.15*3</f>
        <v>9.96</v>
      </c>
    </row>
    <row r="12" ht="15">
      <c r="A12" t="s">
        <v>11</v>
      </c>
    </row>
    <row r="13" spans="1:3" ht="15">
      <c r="A13" t="s">
        <v>12</v>
      </c>
      <c r="B13" t="s">
        <v>3</v>
      </c>
      <c r="C13" s="1">
        <f>1.5*2.5</f>
        <v>3.75</v>
      </c>
    </row>
    <row r="14" ht="15">
      <c r="A14" t="s">
        <v>13</v>
      </c>
    </row>
    <row r="15" spans="1:3" ht="15">
      <c r="A15" t="s">
        <v>14</v>
      </c>
      <c r="B15" t="s">
        <v>8</v>
      </c>
      <c r="C15" s="1">
        <v>1</v>
      </c>
    </row>
    <row r="16" spans="1:3" ht="15">
      <c r="A16" t="s">
        <v>15</v>
      </c>
      <c r="B16" t="s">
        <v>3</v>
      </c>
      <c r="C16" s="1">
        <v>193</v>
      </c>
    </row>
    <row r="17" spans="1:3" ht="15">
      <c r="A17" s="4" t="s">
        <v>16</v>
      </c>
      <c r="B17" t="s">
        <v>3</v>
      </c>
      <c r="C17" s="1">
        <f>C5/2</f>
        <v>63.95</v>
      </c>
    </row>
    <row r="18" spans="1:3" ht="15">
      <c r="A18" t="s">
        <v>17</v>
      </c>
      <c r="B18" t="s">
        <v>18</v>
      </c>
      <c r="C18" s="1">
        <v>3</v>
      </c>
    </row>
    <row r="19" spans="1:3" ht="15">
      <c r="A19" t="s">
        <v>19</v>
      </c>
      <c r="B19" t="s">
        <v>18</v>
      </c>
      <c r="C19" s="1">
        <v>3</v>
      </c>
    </row>
    <row r="20" spans="1:3" ht="15">
      <c r="A20" t="s">
        <v>20</v>
      </c>
      <c r="B20" t="s">
        <v>18</v>
      </c>
      <c r="C20" s="1">
        <f>C5*0.015</f>
        <v>1.9185</v>
      </c>
    </row>
    <row r="21" spans="1:3" ht="30">
      <c r="A21" s="4" t="s">
        <v>21</v>
      </c>
      <c r="B21" t="s">
        <v>8</v>
      </c>
      <c r="C21" s="1">
        <v>1</v>
      </c>
    </row>
    <row r="23" spans="1:3" ht="15">
      <c r="A23" t="s">
        <v>22</v>
      </c>
      <c r="B23" t="s">
        <v>3</v>
      </c>
      <c r="C23" s="1">
        <v>242</v>
      </c>
    </row>
    <row r="24" spans="1:3" ht="15">
      <c r="A24" t="s">
        <v>23</v>
      </c>
      <c r="B24" t="s">
        <v>3</v>
      </c>
      <c r="C24" s="1">
        <v>242</v>
      </c>
    </row>
    <row r="25" spans="1:3" ht="15">
      <c r="A25" t="s">
        <v>24</v>
      </c>
      <c r="B25" t="s">
        <v>3</v>
      </c>
      <c r="C25" s="1">
        <v>242</v>
      </c>
    </row>
    <row r="26" spans="1:3" ht="15">
      <c r="A26" t="s">
        <v>25</v>
      </c>
      <c r="B26" t="s">
        <v>8</v>
      </c>
      <c r="C26" s="1">
        <v>1</v>
      </c>
    </row>
    <row r="27" ht="15">
      <c r="E27" s="5"/>
    </row>
    <row r="29" ht="15">
      <c r="A29" s="3" t="s">
        <v>26</v>
      </c>
    </row>
    <row r="30" spans="1:3" ht="15">
      <c r="A30" t="s">
        <v>27</v>
      </c>
      <c r="B30" t="s">
        <v>8</v>
      </c>
      <c r="C30" s="1">
        <v>1</v>
      </c>
    </row>
    <row r="31" spans="1:3" ht="15">
      <c r="A31" t="s">
        <v>28</v>
      </c>
      <c r="B31" t="s">
        <v>3</v>
      </c>
      <c r="C31" s="1">
        <v>64</v>
      </c>
    </row>
    <row r="32" spans="1:3" ht="15">
      <c r="A32" t="s">
        <v>29</v>
      </c>
      <c r="B32" t="s">
        <v>30</v>
      </c>
      <c r="C32" s="1">
        <f>C31*0.024*1.15</f>
        <v>1.7664</v>
      </c>
    </row>
    <row r="33" ht="15">
      <c r="E33" s="5"/>
    </row>
    <row r="36" ht="15">
      <c r="A36" s="3" t="s">
        <v>31</v>
      </c>
    </row>
    <row r="37" spans="1:3" ht="15">
      <c r="A37" t="s">
        <v>32</v>
      </c>
      <c r="B37" t="s">
        <v>3</v>
      </c>
      <c r="C37" s="1">
        <v>193</v>
      </c>
    </row>
    <row r="38" spans="1:3" ht="15">
      <c r="A38" t="s">
        <v>33</v>
      </c>
      <c r="B38" t="s">
        <v>3</v>
      </c>
      <c r="C38" s="1">
        <f>C37*1.2</f>
        <v>231.6</v>
      </c>
    </row>
    <row r="39" spans="1:3" ht="15">
      <c r="A39" t="s">
        <v>34</v>
      </c>
      <c r="B39" t="s">
        <v>3</v>
      </c>
      <c r="C39" s="1">
        <v>193</v>
      </c>
    </row>
    <row r="40" spans="1:3" ht="15">
      <c r="A40" t="s">
        <v>35</v>
      </c>
      <c r="B40" t="s">
        <v>3</v>
      </c>
      <c r="C40" s="1">
        <f>C39*1.12</f>
        <v>216.16000000000003</v>
      </c>
    </row>
    <row r="41" spans="1:3" ht="15">
      <c r="A41" t="s">
        <v>36</v>
      </c>
      <c r="B41" t="s">
        <v>6</v>
      </c>
      <c r="C41" s="1">
        <v>62</v>
      </c>
    </row>
    <row r="42" spans="1:3" ht="15">
      <c r="A42" t="s">
        <v>37</v>
      </c>
      <c r="B42" t="s">
        <v>6</v>
      </c>
      <c r="C42" s="1">
        <v>8</v>
      </c>
    </row>
    <row r="43" spans="1:3" ht="15">
      <c r="A43" t="s">
        <v>38</v>
      </c>
      <c r="B43" t="s">
        <v>6</v>
      </c>
      <c r="C43" s="1">
        <v>42</v>
      </c>
    </row>
    <row r="44" spans="1:3" ht="15">
      <c r="A44" t="s">
        <v>39</v>
      </c>
      <c r="B44" t="s">
        <v>6</v>
      </c>
      <c r="C44" s="1">
        <v>8</v>
      </c>
    </row>
    <row r="45" spans="1:3" ht="15">
      <c r="A45" t="s">
        <v>40</v>
      </c>
      <c r="B45" t="s">
        <v>8</v>
      </c>
      <c r="C45" s="1">
        <v>1</v>
      </c>
    </row>
    <row r="46" spans="1:3" ht="15">
      <c r="A46" t="s">
        <v>41</v>
      </c>
      <c r="B46" t="s">
        <v>6</v>
      </c>
      <c r="C46" s="1">
        <v>6</v>
      </c>
    </row>
    <row r="47" ht="15">
      <c r="E47" s="5"/>
    </row>
    <row r="48" ht="15">
      <c r="E48" s="5"/>
    </row>
    <row r="50" ht="15">
      <c r="A50" s="3" t="s">
        <v>42</v>
      </c>
    </row>
    <row r="51" spans="1:3" ht="15">
      <c r="A51" t="s">
        <v>43</v>
      </c>
      <c r="B51" t="s">
        <v>3</v>
      </c>
      <c r="C51" s="1">
        <v>10</v>
      </c>
    </row>
    <row r="52" spans="1:3" ht="15">
      <c r="A52" t="s">
        <v>44</v>
      </c>
      <c r="B52" t="s">
        <v>3</v>
      </c>
      <c r="C52" s="1">
        <v>10</v>
      </c>
    </row>
    <row r="53" spans="1:3" ht="15">
      <c r="A53" t="s">
        <v>45</v>
      </c>
      <c r="B53" t="s">
        <v>8</v>
      </c>
      <c r="C53" s="1">
        <v>1</v>
      </c>
    </row>
    <row r="54" ht="15">
      <c r="E54" s="5"/>
    </row>
    <row r="57" ht="15">
      <c r="A57" s="3" t="s">
        <v>46</v>
      </c>
    </row>
    <row r="58" spans="1:3" ht="15">
      <c r="A58" t="s">
        <v>47</v>
      </c>
      <c r="B58" t="s">
        <v>3</v>
      </c>
      <c r="C58" s="1">
        <v>193</v>
      </c>
    </row>
    <row r="59" spans="1:3" ht="15">
      <c r="A59" t="s">
        <v>48</v>
      </c>
      <c r="B59" t="s">
        <v>6</v>
      </c>
      <c r="C59" s="1">
        <v>34</v>
      </c>
    </row>
    <row r="60" spans="1:3" ht="15">
      <c r="A60" t="s">
        <v>49</v>
      </c>
      <c r="B60" t="s">
        <v>6</v>
      </c>
      <c r="C60" s="1">
        <v>40</v>
      </c>
    </row>
    <row r="61" spans="1:3" ht="15">
      <c r="A61" t="s">
        <v>50</v>
      </c>
      <c r="B61" t="s">
        <v>3</v>
      </c>
      <c r="C61" s="1">
        <v>193</v>
      </c>
    </row>
    <row r="63" ht="15">
      <c r="E63" s="5"/>
    </row>
    <row r="65" ht="15">
      <c r="A65" s="3" t="s">
        <v>51</v>
      </c>
    </row>
    <row r="67" ht="15">
      <c r="A67" t="s">
        <v>1</v>
      </c>
    </row>
    <row r="68" ht="15">
      <c r="A68" t="s">
        <v>26</v>
      </c>
    </row>
    <row r="69" ht="15">
      <c r="A69" t="s">
        <v>31</v>
      </c>
    </row>
    <row r="70" ht="15">
      <c r="A70" t="s">
        <v>42</v>
      </c>
    </row>
    <row r="71" ht="15">
      <c r="A71" t="s">
        <v>46</v>
      </c>
    </row>
    <row r="72" spans="1:3" ht="15">
      <c r="A72" t="s">
        <v>52</v>
      </c>
      <c r="B72" t="s">
        <v>53</v>
      </c>
      <c r="C72" s="1">
        <v>5.2</v>
      </c>
    </row>
    <row r="74" ht="15">
      <c r="A74" t="s">
        <v>54</v>
      </c>
    </row>
    <row r="76" spans="1:3" ht="15">
      <c r="A76" t="s">
        <v>55</v>
      </c>
      <c r="B76" t="s">
        <v>53</v>
      </c>
      <c r="C76" s="1">
        <v>21</v>
      </c>
    </row>
    <row r="78" spans="1:5" s="3" customFormat="1" ht="15">
      <c r="A78" s="3" t="s">
        <v>56</v>
      </c>
      <c r="C78" s="5"/>
      <c r="D78" s="5"/>
      <c r="E78" s="5"/>
    </row>
  </sheetData>
  <sheetProtection/>
  <printOptions/>
  <pageMargins left="0.7" right="0.7" top="0.7875" bottom="0.78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875" bottom="0.78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Uživatel systému Windows</cp:lastModifiedBy>
  <cp:lastPrinted>2019-02-11T10:30:37Z</cp:lastPrinted>
  <dcterms:created xsi:type="dcterms:W3CDTF">2018-02-06T10:16:36Z</dcterms:created>
  <dcterms:modified xsi:type="dcterms:W3CDTF">2019-06-10T06:24:37Z</dcterms:modified>
  <cp:category/>
  <cp:version/>
  <cp:contentType/>
  <cp:contentStatus/>
</cp:coreProperties>
</file>