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90" windowWidth="15225" windowHeight="9045"/>
  </bookViews>
  <sheets>
    <sheet name="2012 rozpis" sheetId="13" r:id="rId1"/>
  </sheets>
  <definedNames>
    <definedName name="_xlnm.Print_Area" localSheetId="0">'2012 rozpis'!$A$1:$L$208</definedName>
  </definedNames>
  <calcPr calcId="125725"/>
</workbook>
</file>

<file path=xl/calcChain.xml><?xml version="1.0" encoding="utf-8"?>
<calcChain xmlns="http://schemas.openxmlformats.org/spreadsheetml/2006/main">
  <c r="H22" i="13"/>
  <c r="H53" s="1"/>
  <c r="H191" l="1"/>
</calcChain>
</file>

<file path=xl/sharedStrings.xml><?xml version="1.0" encoding="utf-8"?>
<sst xmlns="http://schemas.openxmlformats.org/spreadsheetml/2006/main" count="199" uniqueCount="155">
  <si>
    <t>OdPa</t>
  </si>
  <si>
    <t>položka</t>
  </si>
  <si>
    <t>popis</t>
  </si>
  <si>
    <t>Daň z příjmů právnických osob</t>
  </si>
  <si>
    <t>Daň z přidané hodnoty</t>
  </si>
  <si>
    <t>Poplatek ze psů</t>
  </si>
  <si>
    <t>Správní poplatky</t>
  </si>
  <si>
    <t>Daň z nemovitosti</t>
  </si>
  <si>
    <t>Neinv.př.transfery ze SR v rámci dotací</t>
  </si>
  <si>
    <t>Bez ODPA</t>
  </si>
  <si>
    <t>Bytové hospodářství</t>
  </si>
  <si>
    <t>Příjmy z pronájmu ost.nemovit.a jejich č.</t>
  </si>
  <si>
    <t>Nebytové hospodářství</t>
  </si>
  <si>
    <t>Příjmy z poskytování služeb</t>
  </si>
  <si>
    <t>Pohřebnictví</t>
  </si>
  <si>
    <t>Příjmy z prodeje pozemků</t>
  </si>
  <si>
    <t>Komunální služby a územní rozvoj j.n.</t>
  </si>
  <si>
    <t>Příjmy z poskytování služeb a výrobků</t>
  </si>
  <si>
    <t>Sběr a svoz komunálních odpadů</t>
  </si>
  <si>
    <t>Příjmy z podílů na zisku a dividend</t>
  </si>
  <si>
    <t>Činnost místní správy</t>
  </si>
  <si>
    <t>Příjmy z úroků</t>
  </si>
  <si>
    <t>Konzultační, poradenské a právní služby</t>
  </si>
  <si>
    <t>Nákup ostatních služeb</t>
  </si>
  <si>
    <t>Opravy a udržování</t>
  </si>
  <si>
    <t>Silnice</t>
  </si>
  <si>
    <t>Obecné příjmy z finančních operací</t>
  </si>
  <si>
    <t>Platby daní a poplatků SR</t>
  </si>
  <si>
    <t>Ostatní osobní výdaje</t>
  </si>
  <si>
    <t>Elektrická energie</t>
  </si>
  <si>
    <t>Služby telekomunikací a radiokomunikací</t>
  </si>
  <si>
    <t>Služby školení a vzdělávání</t>
  </si>
  <si>
    <t>Studená voda</t>
  </si>
  <si>
    <t>Ostatní záležitosti kultury, církví a sděl.</t>
  </si>
  <si>
    <t>Nákup materiálu j.n.</t>
  </si>
  <si>
    <t>Nákup ostatní služeb</t>
  </si>
  <si>
    <t>Veřejné osvětlení</t>
  </si>
  <si>
    <t>Nákup zboží (za účelem dalšího prodeje)</t>
  </si>
  <si>
    <t>Péče o vzhled obcí a veřejnou zeleň</t>
  </si>
  <si>
    <t>Povinné poj.na soc.zabezpečení</t>
  </si>
  <si>
    <t>Povinné poj.na veřejně zdravotní poj.</t>
  </si>
  <si>
    <t>Drobný hmotný dlouhodobý majetek</t>
  </si>
  <si>
    <t>Pohonné hmoty</t>
  </si>
  <si>
    <t>Knihy, učební pomůcky, tisk</t>
  </si>
  <si>
    <t>Pohonné hmoty a maziva</t>
  </si>
  <si>
    <t>Služby peněžních ústavů</t>
  </si>
  <si>
    <t>Zastupitelstva obcí</t>
  </si>
  <si>
    <t>Odměny členům zastupitelstva obcí a krajů</t>
  </si>
  <si>
    <t>Povinné poj.na veřejně zdravotní pojištění</t>
  </si>
  <si>
    <t>Pohoštění</t>
  </si>
  <si>
    <t>Platy zaměstnanců v zaměstnaneckém poměru</t>
  </si>
  <si>
    <t>Povinné pojistné na úrazové pojištění (odpovědnost)</t>
  </si>
  <si>
    <t>Služby pošt</t>
  </si>
  <si>
    <t>Ostatní neinvestiční výdaje</t>
  </si>
  <si>
    <t>Obecné příjmy a výdaje z finančních operací</t>
  </si>
  <si>
    <t>Pojištění funkčně nespecifikované</t>
  </si>
  <si>
    <t>CELKEM VÝDAJE</t>
  </si>
  <si>
    <t>Ochranné pomůcky</t>
  </si>
  <si>
    <t>Platy zaměnstnanců v prac.poměru</t>
  </si>
  <si>
    <t>platby daní a poplatků</t>
  </si>
  <si>
    <t>Prádlo, oděv a obuv</t>
  </si>
  <si>
    <t>Odvádění a čištění odpadních vod</t>
  </si>
  <si>
    <t>Územní plánování</t>
  </si>
  <si>
    <t>Služby</t>
  </si>
  <si>
    <t>231 600</t>
  </si>
  <si>
    <t>Neinvestiční transfery obcím (přestupky)</t>
  </si>
  <si>
    <t>Ost.neinv. transfery obyv. - PF</t>
  </si>
  <si>
    <t>Příjmy z pronájmu pozemků</t>
  </si>
  <si>
    <t>Sběr a svoz komunálního odpadu</t>
  </si>
  <si>
    <t>Správa v lesním hospodářství</t>
  </si>
  <si>
    <t>Poskytnuté neinv. příspěvky  a náhr.</t>
  </si>
  <si>
    <t>Ostatní neinv. transfery veř.rozpočtům úz.úrovně</t>
  </si>
  <si>
    <t>Ostatní záležitosti v silniční dopravě</t>
  </si>
  <si>
    <t>Nákupy materiálu</t>
  </si>
  <si>
    <t>Využití volného času dětí a mládeže</t>
  </si>
  <si>
    <t>Pevná paliva</t>
  </si>
  <si>
    <t>Ostatní nákupy dlouhodob. nehm. majetku</t>
  </si>
  <si>
    <t>Bezpečnost a veřejný pořádek</t>
  </si>
  <si>
    <t>Položka</t>
  </si>
  <si>
    <t>příjmy z poskytování služeb a výrobků</t>
  </si>
  <si>
    <t>Daň z příjmů fyzických  osob ze záv. čin.</t>
  </si>
  <si>
    <t>Příjmy z poskytnutí služeb</t>
  </si>
  <si>
    <t>Činnost státní správy</t>
  </si>
  <si>
    <t>Pevné palivo</t>
  </si>
  <si>
    <t>Daň z příjmu práv. osob za obce</t>
  </si>
  <si>
    <t>Ostatní poplatky</t>
  </si>
  <si>
    <t>Ostat. Neinv. transf. ze SR</t>
  </si>
  <si>
    <t>Přijaté nekapitálové přísp. a náhrady</t>
  </si>
  <si>
    <t>Ostatní záležitosti sděl.prostředků</t>
  </si>
  <si>
    <t>Povinné poj. Na soc. pojištění</t>
  </si>
  <si>
    <t>Nákup kolků</t>
  </si>
  <si>
    <t>Ostatní finanční operace</t>
  </si>
  <si>
    <t>Činnost v lesním hospodářství</t>
  </si>
  <si>
    <t>Příjmy z pronájmu hrobového místa</t>
  </si>
  <si>
    <t>Příjmy z poskytováno služeb</t>
  </si>
  <si>
    <t xml:space="preserve">Příjmy z prodeje zboží </t>
  </si>
  <si>
    <t>Bezpečnost silničního provozu</t>
  </si>
  <si>
    <t>Ostatní neinv. transf. obyvatelstvu</t>
  </si>
  <si>
    <t>Soc.pomoc osobám v hm.nouzi</t>
  </si>
  <si>
    <t>Ost. neinv.transf.nezisk. org.</t>
  </si>
  <si>
    <t>Daň z příjmu FO za kap. Výnosy</t>
  </si>
  <si>
    <t>Daň z příjmu OSVČ</t>
  </si>
  <si>
    <t>Odvod z výtěžku provozování loteríí</t>
  </si>
  <si>
    <t>Úpravy drobných vodních toků</t>
  </si>
  <si>
    <t>Převody vlastním fondům</t>
  </si>
  <si>
    <t>Neinvestiční transfery krajům</t>
  </si>
  <si>
    <t>Poplatek za odnětí půdy ze ZPF</t>
  </si>
  <si>
    <t>Popl. za odnětí lesní půdy</t>
  </si>
  <si>
    <t>Poplatek za ubytovací kapacity</t>
  </si>
  <si>
    <t>Ochrana obyvatel</t>
  </si>
  <si>
    <t>Finanční vypoř.min. let</t>
  </si>
  <si>
    <t>PŘÍJMY:</t>
  </si>
  <si>
    <t>VÝDAJE:</t>
  </si>
  <si>
    <t>Převody z rozpočt.  Účtů</t>
  </si>
  <si>
    <t>Konsolidační položka</t>
  </si>
  <si>
    <t>CELKEM</t>
  </si>
  <si>
    <r>
      <t xml:space="preserve">Nákup ostatních služeb </t>
    </r>
    <r>
      <rPr>
        <i/>
        <sz val="9"/>
        <rFont val="Arial CE"/>
        <family val="2"/>
        <charset val="238"/>
      </rPr>
      <t>(těžba, přibližování)</t>
    </r>
  </si>
  <si>
    <r>
      <t>Nákup materiálu j.n.</t>
    </r>
    <r>
      <rPr>
        <i/>
        <sz val="9"/>
        <rFont val="Arial CE"/>
        <family val="2"/>
        <charset val="238"/>
      </rPr>
      <t>(informační tabule, zpomalovací  pruhy)</t>
    </r>
  </si>
  <si>
    <r>
      <t xml:space="preserve">Nákup ostatních služeb </t>
    </r>
    <r>
      <rPr>
        <i/>
        <sz val="9"/>
        <rFont val="Arial CE"/>
        <family val="2"/>
        <charset val="238"/>
      </rPr>
      <t>( zpravodaj)</t>
    </r>
  </si>
  <si>
    <r>
      <t>Nákup ostatní služeb</t>
    </r>
    <r>
      <rPr>
        <i/>
        <sz val="9"/>
        <rFont val="Arial CE"/>
        <family val="2"/>
        <charset val="238"/>
      </rPr>
      <t xml:space="preserve"> ( projekty, Z1,Z18,Z6a,geometrické zaměření)</t>
    </r>
  </si>
  <si>
    <r>
      <t>Výdaje - finanční vypořádání min. let</t>
    </r>
    <r>
      <rPr>
        <i/>
        <sz val="9"/>
        <rFont val="Arial CE"/>
        <family val="2"/>
        <charset val="238"/>
      </rPr>
      <t xml:space="preserve"> (volby)</t>
    </r>
  </si>
  <si>
    <r>
      <t>Nákup ostatních služeb</t>
    </r>
    <r>
      <rPr>
        <i/>
        <sz val="9"/>
        <rFont val="Arial CE"/>
        <family val="2"/>
        <charset val="238"/>
      </rPr>
      <t xml:space="preserve"> (VISO, hasiči)</t>
    </r>
  </si>
  <si>
    <r>
      <t>Ostatní činnost j.n. (</t>
    </r>
    <r>
      <rPr>
        <b/>
        <i/>
        <sz val="9"/>
        <rFont val="Arial CE"/>
        <family val="2"/>
        <charset val="238"/>
      </rPr>
      <t>přípěvky spolky,sdružení)</t>
    </r>
  </si>
  <si>
    <r>
      <t xml:space="preserve">Nákup ostatních služeb </t>
    </r>
    <r>
      <rPr>
        <i/>
        <sz val="9"/>
        <rFont val="Arial CE"/>
        <family val="2"/>
        <charset val="238"/>
      </rPr>
      <t>(zalesňování, prořezávky,probírky,postřik)</t>
    </r>
  </si>
  <si>
    <r>
      <t xml:space="preserve">Nákup ostatních služeb </t>
    </r>
    <r>
      <rPr>
        <i/>
        <sz val="9"/>
        <rFont val="Arial CE"/>
        <family val="2"/>
        <charset val="238"/>
      </rPr>
      <t>(setkání seniorů, kult.akce,slavnosti</t>
    </r>
    <r>
      <rPr>
        <sz val="9"/>
        <rFont val="Arial CE"/>
        <family val="2"/>
        <charset val="238"/>
      </rPr>
      <t>)</t>
    </r>
  </si>
  <si>
    <r>
      <t xml:space="preserve">Pozemky ( </t>
    </r>
    <r>
      <rPr>
        <i/>
        <sz val="9"/>
        <rFont val="Arial CE"/>
        <family val="2"/>
        <charset val="238"/>
      </rPr>
      <t>6121-budovy)</t>
    </r>
  </si>
  <si>
    <r>
      <t>Věcné dary</t>
    </r>
    <r>
      <rPr>
        <i/>
        <sz val="9"/>
        <rFont val="Arial CE"/>
        <family val="2"/>
        <charset val="238"/>
      </rPr>
      <t xml:space="preserve"> (plesy,advent.,vítání občánků, pouť)</t>
    </r>
  </si>
  <si>
    <t>Pořízení,zachování a obnova hodnot míst. kult.,nár. a hist. pamat.</t>
  </si>
  <si>
    <t>Neinv. Přijaté transf. od krajů</t>
  </si>
  <si>
    <t>Dopravní obslužnost</t>
  </si>
  <si>
    <t>Budovy, haly a stavby</t>
  </si>
  <si>
    <t>Pitná voda</t>
  </si>
  <si>
    <r>
      <t>Opravy a udržování  (</t>
    </r>
    <r>
      <rPr>
        <i/>
        <sz val="9"/>
        <rFont val="Arial CE"/>
        <family val="2"/>
        <charset val="238"/>
      </rPr>
      <t>opravy a udržování)</t>
    </r>
  </si>
  <si>
    <t>Ostatní záležitosti sdělovacích prostředů</t>
  </si>
  <si>
    <r>
      <t xml:space="preserve">Ostatní převody vlastním fondům </t>
    </r>
    <r>
      <rPr>
        <i/>
        <sz val="9"/>
        <rFont val="Arial CE"/>
        <family val="2"/>
        <charset val="238"/>
      </rPr>
      <t>(převody mezi účty</t>
    </r>
    <r>
      <rPr>
        <sz val="9"/>
        <rFont val="Arial CE"/>
        <family val="2"/>
        <charset val="238"/>
      </rPr>
      <t>)</t>
    </r>
  </si>
  <si>
    <r>
      <t xml:space="preserve">Platby daní a poplatků SR </t>
    </r>
    <r>
      <rPr>
        <i/>
        <sz val="9"/>
        <rFont val="Arial CE"/>
        <family val="2"/>
        <charset val="238"/>
      </rPr>
      <t>( daň z příjmu obce), DPH</t>
    </r>
  </si>
  <si>
    <r>
      <t xml:space="preserve">Dlouhodobý hmotný majetek </t>
    </r>
    <r>
      <rPr>
        <i/>
        <sz val="9"/>
        <rFont val="Arial CE"/>
        <family val="2"/>
        <charset val="238"/>
      </rPr>
      <t>( klubovna)</t>
    </r>
  </si>
  <si>
    <r>
      <t>Opravy a udržování</t>
    </r>
    <r>
      <rPr>
        <i/>
        <sz val="9"/>
        <rFont val="Arial CE"/>
        <family val="2"/>
        <charset val="238"/>
      </rPr>
      <t>( hřbitovní zeď,)</t>
    </r>
  </si>
  <si>
    <r>
      <t xml:space="preserve">Správa v lesním hospodářství </t>
    </r>
    <r>
      <rPr>
        <b/>
        <i/>
        <sz val="9"/>
        <rFont val="Arial CE"/>
        <family val="2"/>
        <charset val="238"/>
      </rPr>
      <t>(pěstební činnost)</t>
    </r>
  </si>
  <si>
    <r>
      <t xml:space="preserve">Podpora ost. prod. čin. </t>
    </r>
    <r>
      <rPr>
        <b/>
        <i/>
        <sz val="9"/>
        <rFont val="Arial CE"/>
        <family val="2"/>
        <charset val="238"/>
      </rPr>
      <t>( těžba)</t>
    </r>
  </si>
  <si>
    <t>Ostatní záležitosti pozemních komunikací</t>
  </si>
  <si>
    <r>
      <t>Opravy a udržování</t>
    </r>
    <r>
      <rPr>
        <i/>
        <sz val="9"/>
        <rFont val="Arial CE"/>
        <family val="2"/>
        <charset val="238"/>
      </rPr>
      <t>( chodníky, můstky)</t>
    </r>
  </si>
  <si>
    <t>Ostatní záležitosti les. hospodářství</t>
  </si>
  <si>
    <r>
      <t xml:space="preserve">Nákup ostatních služeb </t>
    </r>
    <r>
      <rPr>
        <i/>
        <sz val="9"/>
        <rFont val="Arial CE"/>
        <family val="2"/>
        <charset val="238"/>
      </rPr>
      <t>(dopravní značení )</t>
    </r>
  </si>
  <si>
    <t>Využívání a zneškod. kom. odpadu</t>
  </si>
  <si>
    <r>
      <t>Opravy a udržování</t>
    </r>
    <r>
      <rPr>
        <i/>
        <sz val="9"/>
        <rFont val="Arial CE"/>
        <family val="2"/>
        <charset val="238"/>
      </rPr>
      <t>( oprava fasády č.p. 22,  zahrádka č.p. 22)</t>
    </r>
  </si>
  <si>
    <r>
      <t>Opravy a udržování (</t>
    </r>
    <r>
      <rPr>
        <i/>
        <sz val="9"/>
        <rFont val="Arial CE"/>
        <family val="2"/>
        <charset val="238"/>
      </rPr>
      <t>oprava drobných sakrálních staveb, márnice)</t>
    </r>
  </si>
  <si>
    <t>Na úřední desce vyvěšeno dne:</t>
  </si>
  <si>
    <t>Z úřední desky sejmuto dne:</t>
  </si>
  <si>
    <t xml:space="preserve">Na úřední a elektronické desce vyvěšeno dne:  </t>
  </si>
  <si>
    <t>ROZPOČTOVÉ VÝDAJE - rok 2018</t>
  </si>
  <si>
    <t>ROZPOČTOVĚ PŘÍJMY  -  rok 2018</t>
  </si>
  <si>
    <t>Využívání a zneškodňování kom. odp.</t>
  </si>
  <si>
    <t>Kč</t>
  </si>
  <si>
    <t xml:space="preserve">Schváleno usnesením č.:                               09/078/2017 dne 20. 12. 2017 </t>
  </si>
</sst>
</file>

<file path=xl/styles.xml><?xml version="1.0" encoding="utf-8"?>
<styleSheet xmlns="http://schemas.openxmlformats.org/spreadsheetml/2006/main">
  <numFmts count="1">
    <numFmt numFmtId="42" formatCode="_-* #,##0\ &quot;Kč&quot;_-;\-* #,##0\ &quot;Kč&quot;_-;_-* &quot;-&quot;\ &quot;Kč&quot;_-;_-@_-"/>
  </numFmts>
  <fonts count="15">
    <font>
      <sz val="10"/>
      <name val="Arial CE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b/>
      <sz val="14"/>
      <color theme="1"/>
      <name val="Arial CE"/>
      <family val="2"/>
      <charset val="238"/>
    </font>
    <font>
      <sz val="14"/>
      <color theme="1"/>
      <name val="Arial CE"/>
      <family val="2"/>
      <charset val="238"/>
    </font>
    <font>
      <sz val="9"/>
      <name val="Arial CE"/>
      <family val="2"/>
      <charset val="238"/>
    </font>
    <font>
      <sz val="8"/>
      <name val="Arial CE"/>
      <family val="2"/>
      <charset val="238"/>
    </font>
    <font>
      <i/>
      <sz val="9"/>
      <name val="Arial CE"/>
      <family val="2"/>
      <charset val="238"/>
    </font>
    <font>
      <b/>
      <sz val="9"/>
      <name val="Arial CE"/>
      <family val="2"/>
      <charset val="238"/>
    </font>
    <font>
      <b/>
      <i/>
      <sz val="9"/>
      <name val="Arial CE"/>
      <family val="2"/>
      <charset val="238"/>
    </font>
    <font>
      <b/>
      <sz val="9"/>
      <color rgb="FF996600"/>
      <name val="Arial CE"/>
      <family val="2"/>
      <charset val="238"/>
    </font>
    <font>
      <b/>
      <sz val="9"/>
      <color theme="1"/>
      <name val="Arial CE"/>
      <family val="2"/>
      <charset val="238"/>
    </font>
    <font>
      <sz val="9"/>
      <color theme="1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4">
    <xf numFmtId="0" fontId="0" fillId="0" borderId="0" xfId="0"/>
    <xf numFmtId="0" fontId="2" fillId="0" borderId="0" xfId="0" applyFont="1" applyBorder="1"/>
    <xf numFmtId="0" fontId="2" fillId="0" borderId="0" xfId="0" applyFont="1"/>
    <xf numFmtId="0" fontId="2" fillId="0" borderId="0" xfId="0" applyFont="1" applyFill="1"/>
    <xf numFmtId="49" fontId="1" fillId="0" borderId="0" xfId="0" applyNumberFormat="1" applyFont="1" applyBorder="1"/>
    <xf numFmtId="49" fontId="1" fillId="5" borderId="0" xfId="0" applyNumberFormat="1" applyFont="1" applyFill="1" applyBorder="1"/>
    <xf numFmtId="49" fontId="1" fillId="0" borderId="0" xfId="0" applyNumberFormat="1" applyFont="1"/>
    <xf numFmtId="4" fontId="2" fillId="0" borderId="0" xfId="0" applyNumberFormat="1" applyFont="1" applyFill="1" applyBorder="1" applyProtection="1">
      <protection hidden="1"/>
    </xf>
    <xf numFmtId="4" fontId="2" fillId="0" borderId="0" xfId="0" applyNumberFormat="1" applyFont="1" applyBorder="1" applyProtection="1">
      <protection hidden="1"/>
    </xf>
    <xf numFmtId="4" fontId="1" fillId="0" borderId="0" xfId="0" applyNumberFormat="1" applyFont="1" applyFill="1" applyBorder="1" applyProtection="1">
      <protection hidden="1"/>
    </xf>
    <xf numFmtId="4" fontId="2" fillId="5" borderId="0" xfId="0" applyNumberFormat="1" applyFont="1" applyFill="1" applyBorder="1" applyProtection="1">
      <protection hidden="1"/>
    </xf>
    <xf numFmtId="4" fontId="2" fillId="0" borderId="0" xfId="0" applyNumberFormat="1" applyFont="1" applyProtection="1">
      <protection hidden="1"/>
    </xf>
    <xf numFmtId="4" fontId="3" fillId="0" borderId="0" xfId="0" applyNumberFormat="1" applyFont="1" applyFill="1" applyBorder="1" applyProtection="1">
      <protection hidden="1"/>
    </xf>
    <xf numFmtId="0" fontId="4" fillId="0" borderId="0" xfId="0" applyFont="1"/>
    <xf numFmtId="49" fontId="1" fillId="0" borderId="0" xfId="0" applyNumberFormat="1" applyFont="1" applyFill="1" applyBorder="1"/>
    <xf numFmtId="0" fontId="2" fillId="5" borderId="0" xfId="0" applyFont="1" applyFill="1"/>
    <xf numFmtId="0" fontId="8" fillId="6" borderId="6" xfId="0" applyFont="1" applyFill="1" applyBorder="1"/>
    <xf numFmtId="0" fontId="5" fillId="6" borderId="7" xfId="0" applyFont="1" applyFill="1" applyBorder="1"/>
    <xf numFmtId="0" fontId="5" fillId="0" borderId="5" xfId="0" applyFont="1" applyBorder="1"/>
    <xf numFmtId="0" fontId="5" fillId="0" borderId="1" xfId="0" applyFont="1" applyBorder="1"/>
    <xf numFmtId="0" fontId="5" fillId="0" borderId="2" xfId="0" applyFont="1" applyBorder="1"/>
    <xf numFmtId="0" fontId="5" fillId="0" borderId="0" xfId="0" applyFont="1"/>
    <xf numFmtId="0" fontId="5" fillId="0" borderId="3" xfId="0" applyFont="1" applyBorder="1"/>
    <xf numFmtId="0" fontId="5" fillId="0" borderId="4" xfId="0" applyFont="1" applyBorder="1"/>
    <xf numFmtId="0" fontId="10" fillId="7" borderId="1" xfId="0" applyFont="1" applyFill="1" applyBorder="1"/>
    <xf numFmtId="0" fontId="12" fillId="5" borderId="1" xfId="0" applyFont="1" applyFill="1" applyBorder="1"/>
    <xf numFmtId="0" fontId="12" fillId="5" borderId="2" xfId="0" applyFont="1" applyFill="1" applyBorder="1" applyAlignment="1"/>
    <xf numFmtId="0" fontId="11" fillId="5" borderId="3" xfId="0" applyFont="1" applyFill="1" applyBorder="1" applyAlignment="1"/>
    <xf numFmtId="0" fontId="11" fillId="5" borderId="17" xfId="0" applyFont="1" applyFill="1" applyBorder="1" applyAlignment="1"/>
    <xf numFmtId="0" fontId="11" fillId="7" borderId="1" xfId="0" applyFont="1" applyFill="1" applyBorder="1"/>
    <xf numFmtId="0" fontId="11" fillId="7" borderId="2" xfId="0" applyFont="1" applyFill="1" applyBorder="1" applyAlignment="1"/>
    <xf numFmtId="0" fontId="11" fillId="7" borderId="3" xfId="0" applyFont="1" applyFill="1" applyBorder="1" applyAlignment="1"/>
    <xf numFmtId="0" fontId="11" fillId="7" borderId="4" xfId="0" applyFont="1" applyFill="1" applyBorder="1" applyAlignment="1"/>
    <xf numFmtId="0" fontId="5" fillId="8" borderId="1" xfId="0" applyFont="1" applyFill="1" applyBorder="1"/>
    <xf numFmtId="0" fontId="5" fillId="0" borderId="1" xfId="0" applyFont="1" applyFill="1" applyBorder="1"/>
    <xf numFmtId="0" fontId="5" fillId="7" borderId="1" xfId="0" applyFont="1" applyFill="1" applyBorder="1"/>
    <xf numFmtId="0" fontId="8" fillId="7" borderId="1" xfId="0" applyFont="1" applyFill="1" applyBorder="1"/>
    <xf numFmtId="0" fontId="5" fillId="5" borderId="1" xfId="0" applyFont="1" applyFill="1" applyBorder="1"/>
    <xf numFmtId="0" fontId="5" fillId="5" borderId="1" xfId="0" applyFont="1" applyFill="1" applyBorder="1" applyAlignment="1"/>
    <xf numFmtId="0" fontId="8" fillId="5" borderId="4" xfId="0" applyFont="1" applyFill="1" applyBorder="1" applyAlignment="1"/>
    <xf numFmtId="0" fontId="8" fillId="0" borderId="3" xfId="0" applyFont="1" applyFill="1" applyBorder="1" applyAlignment="1"/>
    <xf numFmtId="0" fontId="8" fillId="0" borderId="4" xfId="0" applyFont="1" applyFill="1" applyBorder="1" applyAlignment="1"/>
    <xf numFmtId="0" fontId="5" fillId="5" borderId="11" xfId="0" applyFont="1" applyFill="1" applyBorder="1" applyAlignment="1"/>
    <xf numFmtId="0" fontId="8" fillId="5" borderId="3" xfId="0" applyFont="1" applyFill="1" applyBorder="1" applyAlignment="1"/>
    <xf numFmtId="0" fontId="8" fillId="7" borderId="19" xfId="0" applyFont="1" applyFill="1" applyBorder="1"/>
    <xf numFmtId="0" fontId="8" fillId="7" borderId="19" xfId="0" applyFont="1" applyFill="1" applyBorder="1" applyAlignment="1"/>
    <xf numFmtId="0" fontId="8" fillId="7" borderId="20" xfId="0" applyFont="1" applyFill="1" applyBorder="1" applyAlignment="1"/>
    <xf numFmtId="0" fontId="8" fillId="7" borderId="27" xfId="0" applyFont="1" applyFill="1" applyBorder="1" applyAlignment="1"/>
    <xf numFmtId="0" fontId="8" fillId="7" borderId="21" xfId="0" applyFont="1" applyFill="1" applyBorder="1" applyAlignment="1"/>
    <xf numFmtId="0" fontId="5" fillId="5" borderId="28" xfId="0" applyFont="1" applyFill="1" applyBorder="1"/>
    <xf numFmtId="0" fontId="5" fillId="5" borderId="29" xfId="0" applyFont="1" applyFill="1" applyBorder="1"/>
    <xf numFmtId="0" fontId="8" fillId="7" borderId="29" xfId="0" applyFont="1" applyFill="1" applyBorder="1"/>
    <xf numFmtId="0" fontId="8" fillId="7" borderId="29" xfId="0" applyFont="1" applyFill="1" applyBorder="1" applyAlignment="1"/>
    <xf numFmtId="0" fontId="8" fillId="7" borderId="30" xfId="0" applyFont="1" applyFill="1" applyBorder="1" applyAlignment="1"/>
    <xf numFmtId="0" fontId="8" fillId="7" borderId="31" xfId="0" applyFont="1" applyFill="1" applyBorder="1" applyAlignment="1"/>
    <xf numFmtId="0" fontId="8" fillId="7" borderId="28" xfId="0" applyFont="1" applyFill="1" applyBorder="1" applyAlignment="1"/>
    <xf numFmtId="0" fontId="8" fillId="11" borderId="29" xfId="0" applyFont="1" applyFill="1" applyBorder="1"/>
    <xf numFmtId="0" fontId="8" fillId="11" borderId="32" xfId="0" applyFont="1" applyFill="1" applyBorder="1" applyAlignment="1"/>
    <xf numFmtId="0" fontId="8" fillId="11" borderId="7" xfId="0" applyFont="1" applyFill="1" applyBorder="1" applyAlignment="1"/>
    <xf numFmtId="0" fontId="8" fillId="11" borderId="31" xfId="0" applyFont="1" applyFill="1" applyBorder="1" applyAlignment="1"/>
    <xf numFmtId="0" fontId="8" fillId="11" borderId="28" xfId="0" applyFont="1" applyFill="1" applyBorder="1" applyAlignment="1"/>
    <xf numFmtId="4" fontId="5" fillId="0" borderId="0" xfId="0" applyNumberFormat="1" applyFont="1" applyBorder="1"/>
    <xf numFmtId="0" fontId="8" fillId="5" borderId="7" xfId="0" applyFont="1" applyFill="1" applyBorder="1"/>
    <xf numFmtId="0" fontId="8" fillId="5" borderId="13" xfId="0" applyFont="1" applyFill="1" applyBorder="1"/>
    <xf numFmtId="0" fontId="5" fillId="5" borderId="5" xfId="0" applyFont="1" applyFill="1" applyBorder="1"/>
    <xf numFmtId="0" fontId="5" fillId="5" borderId="11" xfId="0" applyFont="1" applyFill="1" applyBorder="1"/>
    <xf numFmtId="0" fontId="8" fillId="0" borderId="18" xfId="0" applyFont="1" applyFill="1" applyBorder="1"/>
    <xf numFmtId="0" fontId="5" fillId="5" borderId="15" xfId="0" applyFont="1" applyFill="1" applyBorder="1"/>
    <xf numFmtId="0" fontId="8" fillId="7" borderId="15" xfId="0" applyFont="1" applyFill="1" applyBorder="1"/>
    <xf numFmtId="0" fontId="5" fillId="0" borderId="15" xfId="0" applyFont="1" applyBorder="1"/>
    <xf numFmtId="0" fontId="5" fillId="0" borderId="15" xfId="0" applyFont="1" applyFill="1" applyBorder="1"/>
    <xf numFmtId="0" fontId="5" fillId="8" borderId="15" xfId="0" applyFont="1" applyFill="1" applyBorder="1"/>
    <xf numFmtId="0" fontId="5" fillId="0" borderId="16" xfId="0" applyFont="1" applyFill="1" applyBorder="1"/>
    <xf numFmtId="0" fontId="5" fillId="0" borderId="26" xfId="0" applyFont="1" applyFill="1" applyBorder="1"/>
    <xf numFmtId="0" fontId="8" fillId="7" borderId="14" xfId="0" applyFont="1" applyFill="1" applyBorder="1"/>
    <xf numFmtId="0" fontId="5" fillId="5" borderId="14" xfId="0" applyFont="1" applyFill="1" applyBorder="1"/>
    <xf numFmtId="0" fontId="8" fillId="5" borderId="8" xfId="0" applyFont="1" applyFill="1" applyBorder="1"/>
    <xf numFmtId="0" fontId="5" fillId="0" borderId="0" xfId="0" applyFont="1" applyFill="1" applyBorder="1"/>
    <xf numFmtId="0" fontId="8" fillId="0" borderId="0" xfId="0" applyFont="1" applyFill="1" applyBorder="1" applyAlignment="1"/>
    <xf numFmtId="0" fontId="8" fillId="10" borderId="0" xfId="0" applyFont="1" applyFill="1" applyBorder="1"/>
    <xf numFmtId="0" fontId="8" fillId="10" borderId="0" xfId="0" applyFont="1" applyFill="1" applyBorder="1" applyAlignment="1"/>
    <xf numFmtId="4" fontId="8" fillId="10" borderId="0" xfId="0" applyNumberFormat="1" applyFont="1" applyFill="1" applyBorder="1"/>
    <xf numFmtId="0" fontId="8" fillId="9" borderId="0" xfId="0" applyFont="1" applyFill="1" applyBorder="1" applyAlignment="1"/>
    <xf numFmtId="4" fontId="8" fillId="9" borderId="0" xfId="0" applyNumberFormat="1" applyFont="1" applyFill="1" applyBorder="1"/>
    <xf numFmtId="0" fontId="8" fillId="5" borderId="0" xfId="0" applyFont="1" applyFill="1" applyBorder="1" applyAlignment="1"/>
    <xf numFmtId="4" fontId="8" fillId="5" borderId="0" xfId="0" applyNumberFormat="1" applyFont="1" applyFill="1" applyBorder="1"/>
    <xf numFmtId="14" fontId="8" fillId="5" borderId="0" xfId="0" applyNumberFormat="1" applyFont="1" applyFill="1" applyBorder="1" applyAlignment="1"/>
    <xf numFmtId="4" fontId="5" fillId="5" borderId="0" xfId="0" applyNumberFormat="1" applyFont="1" applyFill="1" applyBorder="1" applyAlignment="1"/>
    <xf numFmtId="0" fontId="5" fillId="0" borderId="0" xfId="0" applyFont="1" applyFill="1" applyBorder="1" applyAlignment="1"/>
    <xf numFmtId="4" fontId="5" fillId="0" borderId="0" xfId="0" applyNumberFormat="1" applyFont="1" applyFill="1" applyBorder="1"/>
    <xf numFmtId="0" fontId="8" fillId="7" borderId="7" xfId="0" applyFont="1" applyFill="1" applyBorder="1" applyAlignment="1"/>
    <xf numFmtId="0" fontId="5" fillId="5" borderId="0" xfId="0" applyFont="1" applyFill="1" applyBorder="1" applyAlignment="1">
      <alignment horizontal="center"/>
    </xf>
    <xf numFmtId="0" fontId="8" fillId="0" borderId="35" xfId="0" applyFont="1" applyBorder="1"/>
    <xf numFmtId="0" fontId="2" fillId="0" borderId="43" xfId="0" applyFont="1" applyFill="1" applyBorder="1"/>
    <xf numFmtId="0" fontId="5" fillId="0" borderId="10" xfId="0" applyFont="1" applyFill="1" applyBorder="1"/>
    <xf numFmtId="4" fontId="8" fillId="0" borderId="0" xfId="0" applyNumberFormat="1" applyFont="1" applyBorder="1"/>
    <xf numFmtId="0" fontId="8" fillId="7" borderId="0" xfId="0" applyFont="1" applyFill="1"/>
    <xf numFmtId="0" fontId="12" fillId="0" borderId="1" xfId="0" applyFont="1" applyFill="1" applyBorder="1"/>
    <xf numFmtId="0" fontId="11" fillId="0" borderId="3" xfId="0" applyFont="1" applyFill="1" applyBorder="1" applyAlignment="1"/>
    <xf numFmtId="0" fontId="11" fillId="0" borderId="4" xfId="0" applyFont="1" applyFill="1" applyBorder="1" applyAlignment="1"/>
    <xf numFmtId="0" fontId="14" fillId="5" borderId="0" xfId="0" applyFont="1" applyFill="1" applyBorder="1" applyAlignment="1"/>
    <xf numFmtId="4" fontId="14" fillId="5" borderId="0" xfId="0" applyNumberFormat="1" applyFont="1" applyFill="1" applyBorder="1"/>
    <xf numFmtId="49" fontId="14" fillId="5" borderId="0" xfId="0" applyNumberFormat="1" applyFont="1" applyFill="1" applyBorder="1"/>
    <xf numFmtId="4" fontId="13" fillId="5" borderId="0" xfId="0" applyNumberFormat="1" applyFont="1" applyFill="1" applyBorder="1" applyProtection="1">
      <protection hidden="1"/>
    </xf>
    <xf numFmtId="0" fontId="13" fillId="5" borderId="0" xfId="0" applyFont="1" applyFill="1"/>
    <xf numFmtId="0" fontId="8" fillId="0" borderId="0" xfId="0" applyFont="1" applyFill="1" applyBorder="1"/>
    <xf numFmtId="0" fontId="5" fillId="5" borderId="16" xfId="0" applyFont="1" applyFill="1" applyBorder="1" applyAlignment="1"/>
    <xf numFmtId="0" fontId="5" fillId="5" borderId="39" xfId="0" applyFont="1" applyFill="1" applyBorder="1" applyAlignment="1"/>
    <xf numFmtId="0" fontId="12" fillId="5" borderId="3" xfId="0" applyFont="1" applyFill="1" applyBorder="1" applyAlignment="1"/>
    <xf numFmtId="0" fontId="12" fillId="0" borderId="2" xfId="0" applyFont="1" applyFill="1" applyBorder="1" applyAlignment="1"/>
    <xf numFmtId="0" fontId="5" fillId="5" borderId="12" xfId="0" applyFont="1" applyFill="1" applyBorder="1"/>
    <xf numFmtId="0" fontId="5" fillId="0" borderId="18" xfId="0" applyFont="1" applyFill="1" applyBorder="1"/>
    <xf numFmtId="0" fontId="5" fillId="7" borderId="15" xfId="0" applyFont="1" applyFill="1" applyBorder="1"/>
    <xf numFmtId="4" fontId="5" fillId="5" borderId="0" xfId="0" applyNumberFormat="1" applyFont="1" applyFill="1" applyBorder="1"/>
    <xf numFmtId="0" fontId="8" fillId="0" borderId="44" xfId="0" applyFont="1" applyBorder="1"/>
    <xf numFmtId="0" fontId="8" fillId="0" borderId="1" xfId="0" applyFont="1" applyBorder="1"/>
    <xf numFmtId="0" fontId="8" fillId="0" borderId="1" xfId="0" applyFont="1" applyBorder="1" applyAlignment="1"/>
    <xf numFmtId="0" fontId="8" fillId="0" borderId="2" xfId="0" applyFont="1" applyBorder="1" applyAlignment="1"/>
    <xf numFmtId="0" fontId="8" fillId="0" borderId="3" xfId="0" applyFont="1" applyBorder="1" applyAlignment="1"/>
    <xf numFmtId="0" fontId="8" fillId="0" borderId="4" xfId="0" applyFont="1" applyBorder="1" applyAlignment="1"/>
    <xf numFmtId="0" fontId="8" fillId="0" borderId="3" xfId="0" applyFont="1" applyBorder="1"/>
    <xf numFmtId="0" fontId="8" fillId="0" borderId="4" xfId="0" applyFont="1" applyBorder="1"/>
    <xf numFmtId="0" fontId="8" fillId="7" borderId="28" xfId="0" applyFont="1" applyFill="1" applyBorder="1"/>
    <xf numFmtId="0" fontId="8" fillId="11" borderId="28" xfId="0" applyFont="1" applyFill="1" applyBorder="1"/>
    <xf numFmtId="0" fontId="8" fillId="9" borderId="22" xfId="0" applyFont="1" applyFill="1" applyBorder="1"/>
    <xf numFmtId="0" fontId="8" fillId="9" borderId="23" xfId="0" applyFont="1" applyFill="1" applyBorder="1"/>
    <xf numFmtId="0" fontId="8" fillId="0" borderId="0" xfId="0" applyFont="1" applyBorder="1"/>
    <xf numFmtId="0" fontId="8" fillId="0" borderId="0" xfId="0" applyFont="1" applyBorder="1" applyAlignment="1"/>
    <xf numFmtId="0" fontId="8" fillId="0" borderId="9" xfId="0" applyFont="1" applyBorder="1"/>
    <xf numFmtId="0" fontId="8" fillId="0" borderId="17" xfId="0" applyFont="1" applyFill="1" applyBorder="1"/>
    <xf numFmtId="0" fontId="1" fillId="7" borderId="1" xfId="0" applyFont="1" applyFill="1" applyBorder="1"/>
    <xf numFmtId="0" fontId="1" fillId="7" borderId="0" xfId="0" applyFont="1" applyFill="1"/>
    <xf numFmtId="0" fontId="1" fillId="7" borderId="17" xfId="0" applyFont="1" applyFill="1" applyBorder="1"/>
    <xf numFmtId="0" fontId="8" fillId="5" borderId="25" xfId="0" applyFont="1" applyFill="1" applyBorder="1"/>
    <xf numFmtId="4" fontId="8" fillId="0" borderId="0" xfId="0" applyNumberFormat="1" applyFont="1" applyFill="1" applyBorder="1"/>
    <xf numFmtId="4" fontId="8" fillId="0" borderId="0" xfId="0" applyNumberFormat="1" applyFont="1" applyFill="1"/>
    <xf numFmtId="14" fontId="14" fillId="5" borderId="0" xfId="0" applyNumberFormat="1" applyFont="1" applyFill="1" applyBorder="1" applyAlignment="1"/>
    <xf numFmtId="3" fontId="8" fillId="10" borderId="0" xfId="0" applyNumberFormat="1" applyFont="1" applyFill="1" applyBorder="1" applyAlignment="1"/>
    <xf numFmtId="4" fontId="2" fillId="0" borderId="0" xfId="0" applyNumberFormat="1" applyFont="1" applyFill="1" applyBorder="1"/>
    <xf numFmtId="4" fontId="2" fillId="0" borderId="0" xfId="0" applyNumberFormat="1" applyFont="1" applyBorder="1"/>
    <xf numFmtId="0" fontId="13" fillId="5" borderId="0" xfId="0" applyFont="1" applyFill="1" applyBorder="1"/>
    <xf numFmtId="0" fontId="2" fillId="5" borderId="0" xfId="0" applyFont="1" applyFill="1" applyBorder="1"/>
    <xf numFmtId="0" fontId="2" fillId="0" borderId="0" xfId="0" applyFont="1" applyFill="1" applyBorder="1"/>
    <xf numFmtId="0" fontId="8" fillId="11" borderId="46" xfId="0" applyFont="1" applyFill="1" applyBorder="1"/>
    <xf numFmtId="0" fontId="8" fillId="11" borderId="47" xfId="0" applyFont="1" applyFill="1" applyBorder="1"/>
    <xf numFmtId="0" fontId="5" fillId="5" borderId="0" xfId="0" applyFont="1" applyFill="1" applyBorder="1"/>
    <xf numFmtId="14" fontId="5" fillId="5" borderId="0" xfId="0" applyNumberFormat="1" applyFont="1" applyFill="1" applyBorder="1" applyAlignment="1"/>
    <xf numFmtId="0" fontId="5" fillId="5" borderId="0" xfId="0" applyFont="1" applyFill="1" applyBorder="1" applyAlignment="1"/>
    <xf numFmtId="0" fontId="5" fillId="5" borderId="2" xfId="0" applyFont="1" applyFill="1" applyBorder="1" applyAlignment="1"/>
    <xf numFmtId="0" fontId="5" fillId="5" borderId="3" xfId="0" applyFont="1" applyFill="1" applyBorder="1" applyAlignment="1"/>
    <xf numFmtId="0" fontId="5" fillId="5" borderId="4" xfId="0" applyFont="1" applyFill="1" applyBorder="1" applyAlignment="1"/>
    <xf numFmtId="0" fontId="8" fillId="7" borderId="2" xfId="0" applyFont="1" applyFill="1" applyBorder="1" applyAlignment="1"/>
    <xf numFmtId="0" fontId="8" fillId="7" borderId="3" xfId="0" applyFont="1" applyFill="1" applyBorder="1" applyAlignment="1"/>
    <xf numFmtId="0" fontId="8" fillId="7" borderId="4" xfId="0" applyFont="1" applyFill="1" applyBorder="1" applyAlignment="1"/>
    <xf numFmtId="0" fontId="5" fillId="0" borderId="2" xfId="0" applyFont="1" applyFill="1" applyBorder="1" applyAlignment="1"/>
    <xf numFmtId="0" fontId="5" fillId="0" borderId="3" xfId="0" applyFont="1" applyFill="1" applyBorder="1" applyAlignment="1"/>
    <xf numFmtId="0" fontId="5" fillId="0" borderId="4" xfId="0" applyFont="1" applyFill="1" applyBorder="1" applyAlignment="1"/>
    <xf numFmtId="0" fontId="5" fillId="0" borderId="2" xfId="0" applyFont="1" applyBorder="1" applyAlignment="1"/>
    <xf numFmtId="0" fontId="5" fillId="0" borderId="3" xfId="0" applyFont="1" applyBorder="1" applyAlignment="1"/>
    <xf numFmtId="0" fontId="5" fillId="0" borderId="4" xfId="0" applyFont="1" applyBorder="1" applyAlignment="1"/>
    <xf numFmtId="0" fontId="5" fillId="7" borderId="2" xfId="0" applyFont="1" applyFill="1" applyBorder="1" applyAlignment="1"/>
    <xf numFmtId="0" fontId="5" fillId="7" borderId="3" xfId="0" applyFont="1" applyFill="1" applyBorder="1" applyAlignment="1"/>
    <xf numFmtId="0" fontId="5" fillId="7" borderId="4" xfId="0" applyFont="1" applyFill="1" applyBorder="1" applyAlignment="1"/>
    <xf numFmtId="0" fontId="5" fillId="8" borderId="2" xfId="0" applyFont="1" applyFill="1" applyBorder="1" applyAlignment="1"/>
    <xf numFmtId="0" fontId="5" fillId="8" borderId="3" xfId="0" applyFont="1" applyFill="1" applyBorder="1" applyAlignment="1"/>
    <xf numFmtId="0" fontId="5" fillId="8" borderId="4" xfId="0" applyFont="1" applyFill="1" applyBorder="1" applyAlignment="1"/>
    <xf numFmtId="0" fontId="8" fillId="7" borderId="2" xfId="0" applyFont="1" applyFill="1" applyBorder="1"/>
    <xf numFmtId="0" fontId="8" fillId="7" borderId="4" xfId="0" applyFont="1" applyFill="1" applyBorder="1"/>
    <xf numFmtId="0" fontId="5" fillId="5" borderId="33" xfId="0" applyFont="1" applyFill="1" applyBorder="1" applyAlignment="1"/>
    <xf numFmtId="0" fontId="5" fillId="5" borderId="34" xfId="0" applyFont="1" applyFill="1" applyBorder="1" applyAlignment="1"/>
    <xf numFmtId="0" fontId="5" fillId="5" borderId="40" xfId="0" applyFont="1" applyFill="1" applyBorder="1" applyAlignment="1"/>
    <xf numFmtId="0" fontId="8" fillId="0" borderId="36" xfId="0" applyFont="1" applyBorder="1" applyAlignment="1"/>
    <xf numFmtId="0" fontId="8" fillId="0" borderId="37" xfId="0" applyFont="1" applyBorder="1" applyAlignment="1"/>
    <xf numFmtId="0" fontId="8" fillId="0" borderId="38" xfId="0" applyFont="1" applyBorder="1" applyAlignment="1"/>
    <xf numFmtId="0" fontId="5" fillId="0" borderId="1" xfId="0" applyFont="1" applyBorder="1" applyAlignment="1"/>
    <xf numFmtId="0" fontId="5" fillId="0" borderId="0" xfId="0" applyFont="1" applyFill="1" applyBorder="1"/>
    <xf numFmtId="0" fontId="8" fillId="7" borderId="1" xfId="0" applyFont="1" applyFill="1" applyBorder="1" applyAlignment="1"/>
    <xf numFmtId="0" fontId="5" fillId="5" borderId="32" xfId="0" applyFont="1" applyFill="1" applyBorder="1" applyAlignment="1"/>
    <xf numFmtId="0" fontId="5" fillId="5" borderId="7" xfId="0" applyFont="1" applyFill="1" applyBorder="1" applyAlignment="1"/>
    <xf numFmtId="0" fontId="5" fillId="5" borderId="24" xfId="0" applyFont="1" applyFill="1" applyBorder="1" applyAlignment="1"/>
    <xf numFmtId="0" fontId="5" fillId="5" borderId="4" xfId="0" applyFont="1" applyFill="1" applyBorder="1"/>
    <xf numFmtId="0" fontId="5" fillId="0" borderId="3" xfId="0" applyFont="1" applyFill="1" applyBorder="1"/>
    <xf numFmtId="0" fontId="5" fillId="0" borderId="4" xfId="0" applyFont="1" applyFill="1" applyBorder="1"/>
    <xf numFmtId="0" fontId="5" fillId="0" borderId="0" xfId="0" applyFont="1" applyBorder="1" applyAlignment="1">
      <alignment horizontal="center"/>
    </xf>
    <xf numFmtId="4" fontId="5" fillId="0" borderId="0" xfId="0" applyNumberFormat="1" applyFont="1" applyFill="1" applyBorder="1" applyAlignment="1"/>
    <xf numFmtId="49" fontId="1" fillId="6" borderId="0" xfId="0" applyNumberFormat="1" applyFont="1" applyFill="1" applyBorder="1"/>
    <xf numFmtId="3" fontId="6" fillId="0" borderId="0" xfId="0" applyNumberFormat="1" applyFont="1" applyBorder="1"/>
    <xf numFmtId="49" fontId="6" fillId="0" borderId="0" xfId="0" applyNumberFormat="1" applyFont="1" applyBorder="1"/>
    <xf numFmtId="42" fontId="5" fillId="0" borderId="0" xfId="0" applyNumberFormat="1" applyFont="1" applyBorder="1"/>
    <xf numFmtId="49" fontId="1" fillId="4" borderId="0" xfId="0" applyNumberFormat="1" applyFont="1" applyFill="1" applyBorder="1"/>
    <xf numFmtId="3" fontId="5" fillId="0" borderId="0" xfId="0" applyNumberFormat="1" applyFont="1" applyBorder="1"/>
    <xf numFmtId="49" fontId="1" fillId="2" borderId="0" xfId="0" applyNumberFormat="1" applyFont="1" applyFill="1" applyBorder="1"/>
    <xf numFmtId="49" fontId="3" fillId="0" borderId="0" xfId="0" applyNumberFormat="1" applyFont="1" applyFill="1" applyBorder="1"/>
    <xf numFmtId="4" fontId="12" fillId="0" borderId="0" xfId="0" applyNumberFormat="1" applyFont="1" applyBorder="1"/>
    <xf numFmtId="49" fontId="1" fillId="3" borderId="0" xfId="0" applyNumberFormat="1" applyFont="1" applyFill="1" applyBorder="1"/>
    <xf numFmtId="49" fontId="2" fillId="0" borderId="0" xfId="0" applyNumberFormat="1" applyFont="1" applyFill="1" applyBorder="1"/>
    <xf numFmtId="49" fontId="1" fillId="7" borderId="0" xfId="0" applyNumberFormat="1" applyFont="1" applyFill="1" applyBorder="1"/>
    <xf numFmtId="4" fontId="12" fillId="0" borderId="0" xfId="0" applyNumberFormat="1" applyFont="1" applyFill="1" applyBorder="1"/>
    <xf numFmtId="0" fontId="5" fillId="0" borderId="0" xfId="0" applyNumberFormat="1" applyFont="1" applyFill="1" applyBorder="1" applyAlignment="1">
      <alignment horizontal="center"/>
    </xf>
    <xf numFmtId="0" fontId="8" fillId="0" borderId="48" xfId="0" applyFont="1" applyBorder="1"/>
    <xf numFmtId="4" fontId="8" fillId="5" borderId="49" xfId="0" applyNumberFormat="1" applyFont="1" applyFill="1" applyBorder="1"/>
    <xf numFmtId="4" fontId="11" fillId="7" borderId="49" xfId="0" applyNumberFormat="1" applyFont="1" applyFill="1" applyBorder="1"/>
    <xf numFmtId="4" fontId="11" fillId="5" borderId="49" xfId="0" applyNumberFormat="1" applyFont="1" applyFill="1" applyBorder="1"/>
    <xf numFmtId="4" fontId="11" fillId="0" borderId="49" xfId="0" applyNumberFormat="1" applyFont="1" applyFill="1" applyBorder="1" applyAlignment="1"/>
    <xf numFmtId="4" fontId="11" fillId="7" borderId="49" xfId="0" applyNumberFormat="1" applyFont="1" applyFill="1" applyBorder="1" applyAlignment="1"/>
    <xf numFmtId="4" fontId="8" fillId="0" borderId="49" xfId="0" applyNumberFormat="1" applyFont="1" applyFill="1" applyBorder="1"/>
    <xf numFmtId="4" fontId="8" fillId="7" borderId="49" xfId="0" applyNumberFormat="1" applyFont="1" applyFill="1" applyBorder="1"/>
    <xf numFmtId="4" fontId="8" fillId="0" borderId="49" xfId="0" applyNumberFormat="1" applyFont="1" applyBorder="1"/>
    <xf numFmtId="4" fontId="8" fillId="7" borderId="50" xfId="0" applyNumberFormat="1" applyFont="1" applyFill="1" applyBorder="1"/>
    <xf numFmtId="4" fontId="8" fillId="5" borderId="51" xfId="0" applyNumberFormat="1" applyFont="1" applyFill="1" applyBorder="1"/>
    <xf numFmtId="4" fontId="8" fillId="7" borderId="51" xfId="0" applyNumberFormat="1" applyFont="1" applyFill="1" applyBorder="1"/>
    <xf numFmtId="4" fontId="8" fillId="11" borderId="51" xfId="0" applyNumberFormat="1" applyFont="1" applyFill="1" applyBorder="1"/>
    <xf numFmtId="4" fontId="8" fillId="9" borderId="52" xfId="0" applyNumberFormat="1" applyFont="1" applyFill="1" applyBorder="1"/>
    <xf numFmtId="4" fontId="8" fillId="0" borderId="40" xfId="0" applyNumberFormat="1" applyFont="1" applyBorder="1"/>
    <xf numFmtId="1" fontId="8" fillId="5" borderId="41" xfId="0" applyNumberFormat="1" applyFont="1" applyFill="1" applyBorder="1" applyAlignment="1">
      <alignment horizontal="center"/>
    </xf>
    <xf numFmtId="1" fontId="8" fillId="5" borderId="53" xfId="0" applyNumberFormat="1" applyFont="1" applyFill="1" applyBorder="1"/>
    <xf numFmtId="1" fontId="8" fillId="5" borderId="49" xfId="0" applyNumberFormat="1" applyFont="1" applyFill="1" applyBorder="1"/>
    <xf numFmtId="4" fontId="8" fillId="0" borderId="54" xfId="0" applyNumberFormat="1" applyFont="1" applyFill="1" applyBorder="1"/>
    <xf numFmtId="1" fontId="8" fillId="0" borderId="54" xfId="0" applyNumberFormat="1" applyFont="1" applyFill="1" applyBorder="1"/>
    <xf numFmtId="0" fontId="1" fillId="0" borderId="49" xfId="0" applyFont="1" applyBorder="1"/>
    <xf numFmtId="0" fontId="1" fillId="0" borderId="55" xfId="0" applyFont="1" applyBorder="1"/>
    <xf numFmtId="4" fontId="8" fillId="8" borderId="49" xfId="0" applyNumberFormat="1" applyFont="1" applyFill="1" applyBorder="1"/>
    <xf numFmtId="4" fontId="8" fillId="11" borderId="42" xfId="0" applyNumberFormat="1" applyFont="1" applyFill="1" applyBorder="1"/>
    <xf numFmtId="0" fontId="5" fillId="0" borderId="56" xfId="0" applyFont="1" applyBorder="1" applyAlignment="1">
      <alignment horizontal="center"/>
    </xf>
    <xf numFmtId="0" fontId="8" fillId="9" borderId="32" xfId="0" applyFont="1" applyFill="1" applyBorder="1" applyAlignment="1"/>
    <xf numFmtId="0" fontId="8" fillId="9" borderId="7" xfId="0" applyFont="1" applyFill="1" applyBorder="1" applyAlignment="1"/>
    <xf numFmtId="0" fontId="8" fillId="9" borderId="24" xfId="0" applyFont="1" applyFill="1" applyBorder="1" applyAlignment="1"/>
    <xf numFmtId="0" fontId="8" fillId="5" borderId="60" xfId="0" applyFont="1" applyFill="1" applyBorder="1" applyAlignment="1"/>
    <xf numFmtId="0" fontId="8" fillId="5" borderId="61" xfId="0" applyFont="1" applyFill="1" applyBorder="1" applyAlignment="1"/>
    <xf numFmtId="0" fontId="8" fillId="11" borderId="45" xfId="0" applyFont="1" applyFill="1" applyBorder="1" applyAlignment="1"/>
    <xf numFmtId="0" fontId="8" fillId="11" borderId="58" xfId="0" applyFont="1" applyFill="1" applyBorder="1" applyAlignment="1"/>
    <xf numFmtId="0" fontId="8" fillId="11" borderId="59" xfId="0" applyFont="1" applyFill="1" applyBorder="1" applyAlignment="1"/>
    <xf numFmtId="4" fontId="8" fillId="7" borderId="54" xfId="0" applyNumberFormat="1" applyFont="1" applyFill="1" applyBorder="1"/>
    <xf numFmtId="0" fontId="8" fillId="7" borderId="25" xfId="0" applyFont="1" applyFill="1" applyBorder="1"/>
    <xf numFmtId="4" fontId="8" fillId="5" borderId="57" xfId="0" applyNumberFormat="1" applyFont="1" applyFill="1" applyBorder="1"/>
    <xf numFmtId="4" fontId="8" fillId="7" borderId="57" xfId="0" applyNumberFormat="1" applyFont="1" applyFill="1" applyBorder="1"/>
    <xf numFmtId="4" fontId="8" fillId="0" borderId="57" xfId="0" applyNumberFormat="1" applyFont="1" applyFill="1" applyBorder="1"/>
    <xf numFmtId="4" fontId="8" fillId="5" borderId="62" xfId="0" applyNumberFormat="1" applyFont="1" applyFill="1" applyBorder="1"/>
    <xf numFmtId="0" fontId="8" fillId="5" borderId="63" xfId="0" applyFont="1" applyFill="1" applyBorder="1" applyAlignment="1"/>
    <xf numFmtId="4" fontId="8" fillId="7" borderId="64" xfId="0" applyNumberFormat="1" applyFont="1" applyFill="1" applyBorder="1"/>
    <xf numFmtId="0" fontId="8" fillId="6" borderId="41" xfId="0" applyFont="1" applyFill="1" applyBorder="1"/>
    <xf numFmtId="0" fontId="5" fillId="5" borderId="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8" fillId="5" borderId="40" xfId="0" applyFont="1" applyFill="1" applyBorder="1" applyAlignment="1">
      <alignment horizontal="center"/>
    </xf>
    <xf numFmtId="0" fontId="8" fillId="5" borderId="39" xfId="0" applyFont="1" applyFill="1" applyBorder="1" applyAlignment="1">
      <alignment horizontal="center"/>
    </xf>
    <xf numFmtId="0" fontId="8" fillId="0" borderId="7" xfId="0" applyFont="1" applyFill="1" applyBorder="1"/>
    <xf numFmtId="0" fontId="2" fillId="6" borderId="7" xfId="0" applyFont="1" applyFill="1" applyBorder="1"/>
    <xf numFmtId="0" fontId="8" fillId="6" borderId="41" xfId="0" applyFont="1" applyFill="1" applyBorder="1" applyAlignment="1"/>
    <xf numFmtId="0" fontId="8" fillId="6" borderId="7" xfId="0" applyFont="1" applyFill="1" applyBorder="1" applyAlignment="1">
      <alignment horizontal="center"/>
    </xf>
    <xf numFmtId="0" fontId="8" fillId="7" borderId="2" xfId="0" applyFont="1" applyFill="1" applyBorder="1" applyAlignment="1"/>
    <xf numFmtId="0" fontId="8" fillId="7" borderId="3" xfId="0" applyFont="1" applyFill="1" applyBorder="1" applyAlignment="1"/>
    <xf numFmtId="0" fontId="8" fillId="7" borderId="4" xfId="0" applyFont="1" applyFill="1" applyBorder="1" applyAlignment="1"/>
    <xf numFmtId="0" fontId="5" fillId="0" borderId="0" xfId="0" applyFont="1" applyFill="1" applyBorder="1"/>
    <xf numFmtId="0" fontId="8" fillId="5" borderId="0" xfId="0" applyFont="1" applyFill="1" applyBorder="1" applyAlignment="1"/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CC9900"/>
      <color rgb="FF9966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ok">
  <a:themeElements>
    <a:clrScheme name="Tok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Tok">
      <a:majorFont>
        <a:latin typeface="Calibri"/>
        <a:ea typeface=""/>
        <a:cs typeface=""/>
        <a:font script="Jpan" typeface="ＭＳ Ｐゴシック"/>
        <a:font script="Hang" typeface="HY중고딕"/>
        <a:font script="Hans" typeface="隶书"/>
        <a:font script="Hant" typeface="微軟正黑體"/>
        <a:font script="Arab" typeface="Traditional Arabic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nstantia"/>
        <a:ea typeface=""/>
        <a:cs typeface=""/>
        <a:font script="Jpan" typeface="HGP明朝E"/>
        <a:font script="Hang" typeface="HY신명조"/>
        <a:font script="Hans" typeface="宋体"/>
        <a:font script="Hant" typeface="新細明體"/>
        <a:font script="Arab" typeface="Majalla UI"/>
        <a:font script="Hebr" typeface="David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Tok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50000" t="130000" r="50000" b="-3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50000" t="130000" r="50000" b="-30000"/>
          </a:path>
        </a:gradFill>
      </a:fillStyleLst>
      <a:lnStyleLst>
        <a:ln w="952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  <a:scene3d>
            <a:camera prst="orthographicFront" fov="0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20000"/>
              </a:schemeClr>
            </a:gs>
            <a:gs pos="100000">
              <a:schemeClr val="phClr">
                <a:shade val="15000"/>
                <a:satMod val="320000"/>
              </a:schemeClr>
            </a:gs>
          </a:gsLst>
          <a:path path="circle">
            <a:fillToRect l="10000" t="110000" r="1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50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14"/>
  <sheetViews>
    <sheetView tabSelected="1" view="pageBreakPreview" topLeftCell="A187" zoomScaleSheetLayoutView="100" workbookViewId="0">
      <selection activeCell="E206" sqref="E206"/>
    </sheetView>
  </sheetViews>
  <sheetFormatPr defaultRowHeight="18"/>
  <cols>
    <col min="1" max="1" width="8.28515625" style="2" customWidth="1"/>
    <col min="2" max="2" width="10.5703125" style="2" bestFit="1" customWidth="1"/>
    <col min="3" max="3" width="12.28515625" style="2" bestFit="1" customWidth="1"/>
    <col min="4" max="4" width="11.28515625" style="2" bestFit="1" customWidth="1"/>
    <col min="5" max="5" width="15.42578125" style="2" bestFit="1" customWidth="1"/>
    <col min="6" max="6" width="9.140625" style="2"/>
    <col min="7" max="7" width="5.85546875" style="2" customWidth="1"/>
    <col min="8" max="8" width="11.85546875" style="2" customWidth="1"/>
    <col min="9" max="9" width="12" style="2" customWidth="1"/>
    <col min="10" max="10" width="0.28515625" style="6" hidden="1" customWidth="1"/>
    <col min="11" max="11" width="20.5703125" style="11" hidden="1" customWidth="1"/>
    <col min="12" max="12" width="1" style="2" hidden="1" customWidth="1"/>
    <col min="13" max="16384" width="9.140625" style="2"/>
  </cols>
  <sheetData>
    <row r="1" spans="1:14" ht="18.75" thickBot="1">
      <c r="A1" s="16"/>
      <c r="B1" s="17"/>
      <c r="C1" s="248" t="s">
        <v>151</v>
      </c>
      <c r="D1" s="248"/>
      <c r="E1" s="248"/>
      <c r="F1" s="248"/>
      <c r="G1" s="248"/>
      <c r="H1" s="240"/>
      <c r="I1" s="175"/>
      <c r="J1" s="4"/>
      <c r="K1" s="8"/>
      <c r="L1" s="1"/>
    </row>
    <row r="2" spans="1:14" ht="18.75" customHeight="1">
      <c r="A2" s="168"/>
      <c r="B2" s="169"/>
      <c r="C2" s="169"/>
      <c r="D2" s="169"/>
      <c r="E2" s="169"/>
      <c r="F2" s="169"/>
      <c r="G2" s="170"/>
      <c r="H2" s="243" t="s">
        <v>153</v>
      </c>
      <c r="I2" s="223"/>
      <c r="J2" s="185"/>
      <c r="K2" s="7"/>
      <c r="L2" s="186"/>
      <c r="M2" s="91"/>
      <c r="N2" s="1"/>
    </row>
    <row r="3" spans="1:14" ht="18.75" customHeight="1" thickBot="1">
      <c r="A3" s="106"/>
      <c r="B3" s="147"/>
      <c r="C3" s="147"/>
      <c r="D3" s="147"/>
      <c r="E3" s="147"/>
      <c r="F3" s="147"/>
      <c r="G3" s="107"/>
      <c r="H3" s="244">
        <v>2018</v>
      </c>
      <c r="I3" s="183"/>
      <c r="J3" s="185"/>
      <c r="K3" s="7"/>
      <c r="L3" s="187"/>
      <c r="M3" s="91"/>
    </row>
    <row r="4" spans="1:14" ht="18.75" thickTop="1">
      <c r="A4" s="114" t="s">
        <v>0</v>
      </c>
      <c r="B4" s="92" t="s">
        <v>1</v>
      </c>
      <c r="C4" s="171" t="s">
        <v>2</v>
      </c>
      <c r="D4" s="172"/>
      <c r="E4" s="172"/>
      <c r="F4" s="172"/>
      <c r="G4" s="173"/>
      <c r="H4" s="199"/>
      <c r="I4" s="95"/>
      <c r="J4" s="4"/>
      <c r="K4" s="8"/>
      <c r="L4" s="188"/>
    </row>
    <row r="5" spans="1:14">
      <c r="A5" s="115">
        <v>0</v>
      </c>
      <c r="B5" s="115">
        <v>1111</v>
      </c>
      <c r="C5" s="157" t="s">
        <v>80</v>
      </c>
      <c r="D5" s="158"/>
      <c r="E5" s="158"/>
      <c r="F5" s="158"/>
      <c r="G5" s="159"/>
      <c r="H5" s="200">
        <v>900000</v>
      </c>
      <c r="I5" s="61"/>
      <c r="J5" s="189"/>
      <c r="K5" s="8"/>
      <c r="L5" s="190"/>
    </row>
    <row r="6" spans="1:14">
      <c r="A6" s="115">
        <v>0</v>
      </c>
      <c r="B6" s="115">
        <v>1112</v>
      </c>
      <c r="C6" s="174" t="s">
        <v>101</v>
      </c>
      <c r="D6" s="157"/>
      <c r="E6" s="158"/>
      <c r="F6" s="158"/>
      <c r="G6" s="159"/>
      <c r="H6" s="200">
        <v>10000</v>
      </c>
      <c r="I6" s="61"/>
      <c r="J6" s="189"/>
      <c r="K6" s="8"/>
      <c r="L6" s="61"/>
    </row>
    <row r="7" spans="1:14">
      <c r="A7" s="115">
        <v>0</v>
      </c>
      <c r="B7" s="115">
        <v>1113</v>
      </c>
      <c r="C7" s="157" t="s">
        <v>100</v>
      </c>
      <c r="D7" s="158"/>
      <c r="E7" s="158"/>
      <c r="F7" s="158"/>
      <c r="G7" s="159"/>
      <c r="H7" s="200">
        <v>130000</v>
      </c>
      <c r="I7" s="61"/>
      <c r="J7" s="189"/>
      <c r="K7" s="8"/>
      <c r="L7" s="61"/>
    </row>
    <row r="8" spans="1:14">
      <c r="A8" s="115">
        <v>0</v>
      </c>
      <c r="B8" s="115">
        <v>1121</v>
      </c>
      <c r="C8" s="157" t="s">
        <v>3</v>
      </c>
      <c r="D8" s="158"/>
      <c r="E8" s="158"/>
      <c r="F8" s="158"/>
      <c r="G8" s="159"/>
      <c r="H8" s="200">
        <v>900000</v>
      </c>
      <c r="I8" s="61"/>
      <c r="J8" s="189"/>
      <c r="K8" s="8"/>
      <c r="L8" s="61"/>
    </row>
    <row r="9" spans="1:14">
      <c r="A9" s="115">
        <v>0</v>
      </c>
      <c r="B9" s="115">
        <v>1122</v>
      </c>
      <c r="C9" s="174" t="s">
        <v>84</v>
      </c>
      <c r="D9" s="174"/>
      <c r="E9" s="157"/>
      <c r="F9" s="158"/>
      <c r="G9" s="159"/>
      <c r="H9" s="200">
        <v>0</v>
      </c>
      <c r="I9" s="61"/>
      <c r="J9" s="189"/>
      <c r="K9" s="8"/>
      <c r="L9" s="61"/>
    </row>
    <row r="10" spans="1:14">
      <c r="A10" s="115">
        <v>0</v>
      </c>
      <c r="B10" s="115">
        <v>1211</v>
      </c>
      <c r="C10" s="157" t="s">
        <v>4</v>
      </c>
      <c r="D10" s="158"/>
      <c r="E10" s="158"/>
      <c r="F10" s="158"/>
      <c r="G10" s="159"/>
      <c r="H10" s="200">
        <v>1800000</v>
      </c>
      <c r="I10" s="61"/>
      <c r="J10" s="189"/>
      <c r="K10" s="8"/>
      <c r="L10" s="61"/>
    </row>
    <row r="11" spans="1:14">
      <c r="A11" s="115">
        <v>0</v>
      </c>
      <c r="B11" s="115">
        <v>1334</v>
      </c>
      <c r="C11" s="157" t="s">
        <v>106</v>
      </c>
      <c r="D11" s="158"/>
      <c r="E11" s="158"/>
      <c r="F11" s="158"/>
      <c r="G11" s="159"/>
      <c r="H11" s="200">
        <v>3000</v>
      </c>
      <c r="I11" s="61"/>
      <c r="J11" s="189"/>
      <c r="K11" s="8"/>
      <c r="L11" s="61"/>
    </row>
    <row r="12" spans="1:14">
      <c r="A12" s="115">
        <v>0</v>
      </c>
      <c r="B12" s="115">
        <v>1135</v>
      </c>
      <c r="C12" s="174" t="s">
        <v>107</v>
      </c>
      <c r="D12" s="157"/>
      <c r="E12" s="158"/>
      <c r="F12" s="158"/>
      <c r="G12" s="159"/>
      <c r="H12" s="200">
        <v>3000</v>
      </c>
      <c r="I12" s="61"/>
      <c r="J12" s="189"/>
      <c r="K12" s="8"/>
      <c r="L12" s="61"/>
    </row>
    <row r="13" spans="1:14">
      <c r="A13" s="115">
        <v>0</v>
      </c>
      <c r="B13" s="115">
        <v>1339</v>
      </c>
      <c r="C13" s="20" t="s">
        <v>85</v>
      </c>
      <c r="D13" s="22"/>
      <c r="E13" s="22"/>
      <c r="F13" s="22"/>
      <c r="G13" s="23"/>
      <c r="H13" s="200">
        <v>3000</v>
      </c>
      <c r="I13" s="61"/>
      <c r="J13" s="189"/>
      <c r="K13" s="8"/>
      <c r="L13" s="61"/>
    </row>
    <row r="14" spans="1:14">
      <c r="A14" s="115">
        <v>0</v>
      </c>
      <c r="B14" s="115">
        <v>1341</v>
      </c>
      <c r="C14" s="157" t="s">
        <v>5</v>
      </c>
      <c r="D14" s="158"/>
      <c r="E14" s="158"/>
      <c r="F14" s="158"/>
      <c r="G14" s="159"/>
      <c r="H14" s="200">
        <v>18200</v>
      </c>
      <c r="I14" s="61"/>
      <c r="J14" s="189"/>
      <c r="K14" s="8"/>
      <c r="L14" s="61"/>
    </row>
    <row r="15" spans="1:14">
      <c r="A15" s="115">
        <v>0</v>
      </c>
      <c r="B15" s="115">
        <v>1345</v>
      </c>
      <c r="C15" s="157" t="s">
        <v>108</v>
      </c>
      <c r="D15" s="158"/>
      <c r="E15" s="158"/>
      <c r="F15" s="158"/>
      <c r="G15" s="159"/>
      <c r="H15" s="200">
        <v>1000</v>
      </c>
      <c r="I15" s="61"/>
      <c r="J15" s="189"/>
      <c r="K15" s="8"/>
      <c r="L15" s="61"/>
    </row>
    <row r="16" spans="1:14">
      <c r="A16" s="115">
        <v>0</v>
      </c>
      <c r="B16" s="115">
        <v>1381</v>
      </c>
      <c r="C16" s="174" t="s">
        <v>102</v>
      </c>
      <c r="D16" s="174"/>
      <c r="E16" s="157"/>
      <c r="F16" s="158"/>
      <c r="G16" s="159"/>
      <c r="H16" s="200">
        <v>20000</v>
      </c>
      <c r="I16" s="61"/>
      <c r="J16" s="189"/>
      <c r="K16" s="8"/>
      <c r="L16" s="61"/>
    </row>
    <row r="17" spans="1:12">
      <c r="A17" s="115">
        <v>0</v>
      </c>
      <c r="B17" s="115">
        <v>1361</v>
      </c>
      <c r="C17" s="157" t="s">
        <v>6</v>
      </c>
      <c r="D17" s="158"/>
      <c r="E17" s="158"/>
      <c r="F17" s="158"/>
      <c r="G17" s="159"/>
      <c r="H17" s="200">
        <v>10000</v>
      </c>
      <c r="I17" s="61"/>
      <c r="J17" s="189"/>
      <c r="K17" s="8"/>
      <c r="L17" s="61"/>
    </row>
    <row r="18" spans="1:12">
      <c r="A18" s="115">
        <v>0</v>
      </c>
      <c r="B18" s="115">
        <v>1511</v>
      </c>
      <c r="C18" s="157" t="s">
        <v>7</v>
      </c>
      <c r="D18" s="158"/>
      <c r="E18" s="158"/>
      <c r="F18" s="158"/>
      <c r="G18" s="159"/>
      <c r="H18" s="200">
        <v>220000</v>
      </c>
      <c r="I18" s="61"/>
      <c r="J18" s="189"/>
      <c r="K18" s="8"/>
      <c r="L18" s="61"/>
    </row>
    <row r="19" spans="1:12">
      <c r="A19" s="115">
        <v>0</v>
      </c>
      <c r="B19" s="115">
        <v>4112</v>
      </c>
      <c r="C19" s="157" t="s">
        <v>8</v>
      </c>
      <c r="D19" s="158"/>
      <c r="E19" s="158"/>
      <c r="F19" s="158"/>
      <c r="G19" s="159"/>
      <c r="H19" s="200">
        <v>82800</v>
      </c>
      <c r="I19" s="113"/>
      <c r="J19" s="191"/>
      <c r="K19" s="8"/>
      <c r="L19" s="61"/>
    </row>
    <row r="20" spans="1:12">
      <c r="A20" s="115">
        <v>0</v>
      </c>
      <c r="B20" s="115">
        <v>4116</v>
      </c>
      <c r="C20" s="174" t="s">
        <v>86</v>
      </c>
      <c r="D20" s="157"/>
      <c r="E20" s="158"/>
      <c r="F20" s="158"/>
      <c r="G20" s="159"/>
      <c r="H20" s="200">
        <v>550000</v>
      </c>
      <c r="I20" s="89"/>
      <c r="J20" s="191"/>
      <c r="K20" s="8"/>
      <c r="L20" s="61"/>
    </row>
    <row r="21" spans="1:12">
      <c r="A21" s="115"/>
      <c r="B21" s="115">
        <v>4122</v>
      </c>
      <c r="C21" s="116" t="s">
        <v>128</v>
      </c>
      <c r="D21" s="117"/>
      <c r="E21" s="118"/>
      <c r="F21" s="118"/>
      <c r="G21" s="119"/>
      <c r="H21" s="200"/>
      <c r="I21" s="89"/>
      <c r="J21" s="191"/>
      <c r="K21" s="8"/>
      <c r="L21" s="61"/>
    </row>
    <row r="22" spans="1:12">
      <c r="A22" s="24"/>
      <c r="B22" s="24"/>
      <c r="C22" s="30" t="s">
        <v>9</v>
      </c>
      <c r="D22" s="31"/>
      <c r="E22" s="31"/>
      <c r="F22" s="31"/>
      <c r="G22" s="32"/>
      <c r="H22" s="201">
        <f>SUM(H5:H21)</f>
        <v>4651000</v>
      </c>
      <c r="I22" s="89"/>
      <c r="J22" s="14"/>
      <c r="K22" s="9"/>
      <c r="L22" s="61"/>
    </row>
    <row r="23" spans="1:12" s="13" customFormat="1">
      <c r="A23" s="25">
        <v>1032</v>
      </c>
      <c r="B23" s="25">
        <v>2111</v>
      </c>
      <c r="C23" s="26" t="s">
        <v>17</v>
      </c>
      <c r="D23" s="108"/>
      <c r="E23" s="108"/>
      <c r="F23" s="27"/>
      <c r="G23" s="28"/>
      <c r="H23" s="202"/>
      <c r="I23" s="197"/>
      <c r="J23" s="192"/>
      <c r="K23" s="12"/>
      <c r="L23" s="193"/>
    </row>
    <row r="24" spans="1:12">
      <c r="A24" s="29">
        <v>1032</v>
      </c>
      <c r="B24" s="29">
        <v>1032</v>
      </c>
      <c r="C24" s="30" t="s">
        <v>92</v>
      </c>
      <c r="D24" s="31"/>
      <c r="E24" s="31"/>
      <c r="F24" s="31"/>
      <c r="G24" s="32"/>
      <c r="H24" s="204">
        <v>1300000</v>
      </c>
      <c r="I24" s="184"/>
      <c r="J24" s="14"/>
      <c r="K24" s="9"/>
      <c r="L24" s="61"/>
    </row>
    <row r="25" spans="1:12" s="3" customFormat="1">
      <c r="A25" s="97">
        <v>3349</v>
      </c>
      <c r="B25" s="97">
        <v>2111</v>
      </c>
      <c r="C25" s="109" t="s">
        <v>17</v>
      </c>
      <c r="D25" s="98"/>
      <c r="E25" s="98"/>
      <c r="F25" s="98"/>
      <c r="G25" s="99"/>
      <c r="H25" s="203"/>
      <c r="I25" s="184"/>
      <c r="J25" s="14"/>
      <c r="K25" s="9"/>
      <c r="L25" s="89"/>
    </row>
    <row r="26" spans="1:12">
      <c r="A26" s="29">
        <v>3349</v>
      </c>
      <c r="B26" s="29">
        <v>3349</v>
      </c>
      <c r="C26" s="30" t="s">
        <v>133</v>
      </c>
      <c r="D26" s="31"/>
      <c r="E26" s="31"/>
      <c r="F26" s="31"/>
      <c r="G26" s="32"/>
      <c r="H26" s="204">
        <v>23000</v>
      </c>
      <c r="I26" s="184"/>
      <c r="J26" s="14"/>
      <c r="K26" s="9"/>
      <c r="L26" s="61"/>
    </row>
    <row r="27" spans="1:12">
      <c r="A27" s="33">
        <v>3612</v>
      </c>
      <c r="B27" s="19">
        <v>2111</v>
      </c>
      <c r="C27" s="157" t="s">
        <v>17</v>
      </c>
      <c r="D27" s="158"/>
      <c r="E27" s="158"/>
      <c r="F27" s="158"/>
      <c r="G27" s="159"/>
      <c r="H27" s="205"/>
      <c r="I27" s="89"/>
      <c r="J27" s="189"/>
      <c r="K27" s="7"/>
      <c r="L27" s="61"/>
    </row>
    <row r="28" spans="1:12">
      <c r="A28" s="19">
        <v>3612</v>
      </c>
      <c r="B28" s="34">
        <v>2132</v>
      </c>
      <c r="C28" s="19" t="s">
        <v>11</v>
      </c>
      <c r="D28" s="19"/>
      <c r="E28" s="20"/>
      <c r="F28" s="22"/>
      <c r="G28" s="23"/>
      <c r="H28" s="205"/>
      <c r="I28" s="134"/>
      <c r="J28" s="189"/>
      <c r="K28" s="7"/>
      <c r="L28" s="61"/>
    </row>
    <row r="29" spans="1:12">
      <c r="A29" s="36">
        <v>3612</v>
      </c>
      <c r="B29" s="36">
        <v>3612</v>
      </c>
      <c r="C29" s="151" t="s">
        <v>10</v>
      </c>
      <c r="D29" s="152"/>
      <c r="E29" s="152"/>
      <c r="F29" s="152"/>
      <c r="G29" s="153"/>
      <c r="H29" s="206">
        <v>153000</v>
      </c>
      <c r="I29" s="89"/>
      <c r="J29" s="14"/>
      <c r="K29" s="9"/>
      <c r="L29" s="61"/>
    </row>
    <row r="30" spans="1:12">
      <c r="A30" s="37">
        <v>3399</v>
      </c>
      <c r="B30" s="37">
        <v>2111</v>
      </c>
      <c r="C30" s="148" t="s">
        <v>79</v>
      </c>
      <c r="D30" s="149"/>
      <c r="E30" s="149"/>
      <c r="F30" s="43"/>
      <c r="G30" s="39"/>
      <c r="H30" s="200"/>
      <c r="I30" s="134"/>
      <c r="J30" s="14"/>
      <c r="K30" s="9"/>
      <c r="L30" s="61"/>
    </row>
    <row r="31" spans="1:12">
      <c r="A31" s="35">
        <v>3399</v>
      </c>
      <c r="B31" s="36">
        <v>3399</v>
      </c>
      <c r="C31" s="151" t="s">
        <v>33</v>
      </c>
      <c r="D31" s="152"/>
      <c r="E31" s="152"/>
      <c r="F31" s="152"/>
      <c r="G31" s="153"/>
      <c r="H31" s="206">
        <v>2000</v>
      </c>
      <c r="I31" s="89"/>
      <c r="J31" s="14"/>
      <c r="K31" s="9"/>
      <c r="L31" s="61"/>
    </row>
    <row r="32" spans="1:12">
      <c r="A32" s="37">
        <v>3613</v>
      </c>
      <c r="B32" s="37">
        <v>2111</v>
      </c>
      <c r="C32" s="148" t="s">
        <v>79</v>
      </c>
      <c r="D32" s="149"/>
      <c r="E32" s="149"/>
      <c r="F32" s="43"/>
      <c r="G32" s="39"/>
      <c r="H32" s="200"/>
      <c r="I32" s="89"/>
      <c r="J32" s="14"/>
      <c r="K32" s="9"/>
      <c r="L32" s="61"/>
    </row>
    <row r="33" spans="1:12">
      <c r="A33" s="37">
        <v>3613</v>
      </c>
      <c r="B33" s="34">
        <v>2132</v>
      </c>
      <c r="C33" s="19" t="s">
        <v>11</v>
      </c>
      <c r="D33" s="19"/>
      <c r="E33" s="20"/>
      <c r="F33" s="120"/>
      <c r="G33" s="121"/>
      <c r="H33" s="200"/>
      <c r="I33" s="89"/>
      <c r="J33" s="189"/>
      <c r="K33" s="7"/>
      <c r="L33" s="61"/>
    </row>
    <row r="34" spans="1:12">
      <c r="A34" s="36">
        <v>3613</v>
      </c>
      <c r="B34" s="36">
        <v>3613</v>
      </c>
      <c r="C34" s="151" t="s">
        <v>12</v>
      </c>
      <c r="D34" s="152"/>
      <c r="E34" s="152"/>
      <c r="F34" s="152"/>
      <c r="G34" s="153"/>
      <c r="H34" s="206">
        <v>120000</v>
      </c>
      <c r="I34" s="89"/>
      <c r="J34" s="14"/>
      <c r="K34" s="9"/>
      <c r="L34" s="61"/>
    </row>
    <row r="35" spans="1:12">
      <c r="A35" s="34">
        <v>3632</v>
      </c>
      <c r="B35" s="34">
        <v>2111</v>
      </c>
      <c r="C35" s="154" t="s">
        <v>93</v>
      </c>
      <c r="D35" s="155"/>
      <c r="E35" s="155"/>
      <c r="F35" s="40"/>
      <c r="G35" s="41"/>
      <c r="H35" s="205"/>
      <c r="I35" s="89"/>
      <c r="J35" s="14"/>
      <c r="K35" s="9"/>
      <c r="L35" s="61"/>
    </row>
    <row r="36" spans="1:12">
      <c r="A36" s="36">
        <v>3632</v>
      </c>
      <c r="B36" s="36">
        <v>3632</v>
      </c>
      <c r="C36" s="151" t="s">
        <v>14</v>
      </c>
      <c r="D36" s="152"/>
      <c r="E36" s="152"/>
      <c r="F36" s="152"/>
      <c r="G36" s="153"/>
      <c r="H36" s="206">
        <v>5000</v>
      </c>
      <c r="I36" s="89"/>
      <c r="J36" s="14"/>
      <c r="K36" s="9"/>
      <c r="L36" s="61"/>
    </row>
    <row r="37" spans="1:12">
      <c r="A37" s="37">
        <v>3639</v>
      </c>
      <c r="B37" s="19">
        <v>2111</v>
      </c>
      <c r="C37" s="157" t="s">
        <v>13</v>
      </c>
      <c r="D37" s="158"/>
      <c r="E37" s="158"/>
      <c r="F37" s="158"/>
      <c r="G37" s="159"/>
      <c r="H37" s="205"/>
      <c r="I37" s="89"/>
      <c r="J37" s="189"/>
      <c r="K37" s="7"/>
      <c r="L37" s="61"/>
    </row>
    <row r="38" spans="1:12">
      <c r="A38" s="19">
        <v>3632</v>
      </c>
      <c r="B38" s="37">
        <v>2131</v>
      </c>
      <c r="C38" s="38" t="s">
        <v>67</v>
      </c>
      <c r="D38" s="148"/>
      <c r="E38" s="149"/>
      <c r="F38" s="149"/>
      <c r="G38" s="150"/>
      <c r="H38" s="200"/>
      <c r="I38" s="89"/>
      <c r="J38" s="14"/>
      <c r="K38" s="9"/>
      <c r="L38" s="61"/>
    </row>
    <row r="39" spans="1:12">
      <c r="A39" s="37">
        <v>3639</v>
      </c>
      <c r="B39" s="19">
        <v>3111</v>
      </c>
      <c r="C39" s="157" t="s">
        <v>15</v>
      </c>
      <c r="D39" s="158"/>
      <c r="E39" s="158"/>
      <c r="F39" s="158"/>
      <c r="G39" s="159"/>
      <c r="H39" s="205"/>
      <c r="I39" s="89"/>
      <c r="J39" s="189"/>
      <c r="K39" s="7"/>
      <c r="L39" s="61"/>
    </row>
    <row r="40" spans="1:12">
      <c r="A40" s="36">
        <v>3639</v>
      </c>
      <c r="B40" s="36">
        <v>3639</v>
      </c>
      <c r="C40" s="151" t="s">
        <v>16</v>
      </c>
      <c r="D40" s="152"/>
      <c r="E40" s="152"/>
      <c r="F40" s="152"/>
      <c r="G40" s="153"/>
      <c r="H40" s="206">
        <v>3300000</v>
      </c>
      <c r="I40" s="89"/>
      <c r="J40" s="14"/>
      <c r="K40" s="9"/>
      <c r="L40" s="61"/>
    </row>
    <row r="41" spans="1:12">
      <c r="A41" s="34">
        <v>3722</v>
      </c>
      <c r="B41" s="94">
        <v>2111</v>
      </c>
      <c r="C41" s="155" t="s">
        <v>94</v>
      </c>
      <c r="D41" s="155"/>
      <c r="E41" s="155"/>
      <c r="F41" s="155"/>
      <c r="G41" s="156"/>
      <c r="H41" s="205"/>
      <c r="I41" s="89"/>
      <c r="J41" s="14"/>
      <c r="K41" s="9"/>
      <c r="L41" s="61"/>
    </row>
    <row r="42" spans="1:12">
      <c r="A42" s="37">
        <v>3722</v>
      </c>
      <c r="B42" s="19">
        <v>2112</v>
      </c>
      <c r="C42" s="157" t="s">
        <v>95</v>
      </c>
      <c r="D42" s="158"/>
      <c r="E42" s="158"/>
      <c r="F42" s="158"/>
      <c r="G42" s="159"/>
      <c r="H42" s="207"/>
      <c r="I42" s="89"/>
      <c r="J42" s="189"/>
      <c r="K42" s="7"/>
      <c r="L42" s="61"/>
    </row>
    <row r="43" spans="1:12">
      <c r="A43" s="36">
        <v>3722</v>
      </c>
      <c r="B43" s="36">
        <v>3722</v>
      </c>
      <c r="C43" s="176" t="s">
        <v>68</v>
      </c>
      <c r="D43" s="176"/>
      <c r="E43" s="151"/>
      <c r="F43" s="152"/>
      <c r="G43" s="153"/>
      <c r="H43" s="206">
        <v>210000</v>
      </c>
      <c r="I43" s="89"/>
      <c r="J43" s="189"/>
      <c r="K43" s="7"/>
      <c r="L43" s="61"/>
    </row>
    <row r="44" spans="1:12">
      <c r="A44" s="37">
        <v>3725</v>
      </c>
      <c r="B44" s="37">
        <v>2324</v>
      </c>
      <c r="C44" s="38" t="s">
        <v>87</v>
      </c>
      <c r="D44" s="38"/>
      <c r="E44" s="148"/>
      <c r="F44" s="43"/>
      <c r="G44" s="39"/>
      <c r="H44" s="200"/>
      <c r="I44" s="89"/>
      <c r="J44" s="189"/>
      <c r="K44" s="7"/>
      <c r="L44" s="61"/>
    </row>
    <row r="45" spans="1:12">
      <c r="A45" s="36">
        <v>3725</v>
      </c>
      <c r="B45" s="36">
        <v>3725</v>
      </c>
      <c r="C45" s="249" t="s">
        <v>152</v>
      </c>
      <c r="D45" s="250"/>
      <c r="E45" s="250"/>
      <c r="F45" s="250"/>
      <c r="G45" s="251"/>
      <c r="H45" s="206">
        <v>40000</v>
      </c>
      <c r="I45" s="89"/>
      <c r="J45" s="189"/>
      <c r="K45" s="7"/>
      <c r="L45" s="61"/>
    </row>
    <row r="46" spans="1:12">
      <c r="A46" s="37">
        <v>6310</v>
      </c>
      <c r="B46" s="37">
        <v>2142</v>
      </c>
      <c r="C46" s="42" t="s">
        <v>19</v>
      </c>
      <c r="D46" s="42"/>
      <c r="E46" s="42"/>
      <c r="F46" s="42"/>
      <c r="G46" s="150"/>
      <c r="H46" s="200"/>
      <c r="I46" s="89"/>
      <c r="J46" s="14"/>
      <c r="K46" s="9"/>
      <c r="L46" s="61"/>
    </row>
    <row r="47" spans="1:12">
      <c r="A47" s="37">
        <v>6310</v>
      </c>
      <c r="B47" s="19">
        <v>2141</v>
      </c>
      <c r="C47" s="157" t="s">
        <v>21</v>
      </c>
      <c r="D47" s="158"/>
      <c r="E47" s="158"/>
      <c r="F47" s="158"/>
      <c r="G47" s="159"/>
      <c r="H47" s="205"/>
      <c r="I47" s="89"/>
      <c r="J47" s="189" t="s">
        <v>64</v>
      </c>
      <c r="K47" s="7"/>
      <c r="L47" s="61"/>
    </row>
    <row r="48" spans="1:12">
      <c r="A48" s="36">
        <v>6310</v>
      </c>
      <c r="B48" s="36">
        <v>6310</v>
      </c>
      <c r="C48" s="151" t="s">
        <v>26</v>
      </c>
      <c r="D48" s="152"/>
      <c r="E48" s="152"/>
      <c r="F48" s="152"/>
      <c r="G48" s="153"/>
      <c r="H48" s="206">
        <v>15000</v>
      </c>
      <c r="I48" s="89"/>
      <c r="J48" s="14"/>
      <c r="K48" s="9"/>
      <c r="L48" s="61"/>
    </row>
    <row r="49" spans="1:12">
      <c r="A49" s="37">
        <v>6171</v>
      </c>
      <c r="B49" s="37">
        <v>2111</v>
      </c>
      <c r="C49" s="38" t="s">
        <v>81</v>
      </c>
      <c r="D49" s="148"/>
      <c r="E49" s="43"/>
      <c r="F49" s="43"/>
      <c r="G49" s="39"/>
      <c r="H49" s="200"/>
      <c r="I49" s="89"/>
      <c r="J49" s="14"/>
      <c r="K49" s="9"/>
      <c r="L49" s="61"/>
    </row>
    <row r="50" spans="1:12" ht="18.75" thickBot="1">
      <c r="A50" s="44">
        <v>6171</v>
      </c>
      <c r="B50" s="44"/>
      <c r="C50" s="45" t="s">
        <v>82</v>
      </c>
      <c r="D50" s="46"/>
      <c r="E50" s="47"/>
      <c r="F50" s="47"/>
      <c r="G50" s="48"/>
      <c r="H50" s="208">
        <v>4000</v>
      </c>
      <c r="I50" s="89"/>
      <c r="J50" s="14"/>
      <c r="K50" s="9"/>
      <c r="L50" s="61"/>
    </row>
    <row r="51" spans="1:12" ht="18.75" thickBot="1">
      <c r="A51" s="49">
        <v>6330</v>
      </c>
      <c r="B51" s="50">
        <v>4134</v>
      </c>
      <c r="C51" s="177" t="s">
        <v>113</v>
      </c>
      <c r="D51" s="178"/>
      <c r="E51" s="178"/>
      <c r="F51" s="178"/>
      <c r="G51" s="179"/>
      <c r="H51" s="209"/>
      <c r="I51" s="89"/>
      <c r="J51" s="14"/>
      <c r="K51" s="9"/>
      <c r="L51" s="61"/>
    </row>
    <row r="52" spans="1:12" ht="18.75" thickBot="1">
      <c r="A52" s="122">
        <v>6330</v>
      </c>
      <c r="B52" s="51">
        <v>6330</v>
      </c>
      <c r="C52" s="52" t="s">
        <v>104</v>
      </c>
      <c r="D52" s="53"/>
      <c r="E52" s="90"/>
      <c r="F52" s="54"/>
      <c r="G52" s="55"/>
      <c r="H52" s="210">
        <v>43000</v>
      </c>
      <c r="I52" s="89"/>
      <c r="J52" s="14"/>
      <c r="K52" s="9"/>
      <c r="L52" s="61"/>
    </row>
    <row r="53" spans="1:12" ht="18.75" thickBot="1">
      <c r="A53" s="123"/>
      <c r="B53" s="56"/>
      <c r="C53" s="57" t="s">
        <v>115</v>
      </c>
      <c r="D53" s="58"/>
      <c r="E53" s="59"/>
      <c r="F53" s="59"/>
      <c r="G53" s="60"/>
      <c r="H53" s="211">
        <f>H22+H24+H26+H29+H31+H34+H36+H40+H43+H45+H48+H50+H52</f>
        <v>9866000</v>
      </c>
      <c r="I53" s="89"/>
      <c r="J53" s="14"/>
      <c r="K53" s="9"/>
      <c r="L53" s="61"/>
    </row>
    <row r="54" spans="1:12" ht="18.75" thickBot="1">
      <c r="A54" s="124"/>
      <c r="B54" s="125"/>
      <c r="C54" s="224" t="s">
        <v>114</v>
      </c>
      <c r="D54" s="225"/>
      <c r="E54" s="225"/>
      <c r="F54" s="225"/>
      <c r="G54" s="226"/>
      <c r="H54" s="212"/>
      <c r="I54" s="89"/>
      <c r="J54" s="14"/>
      <c r="K54" s="7"/>
      <c r="L54" s="61"/>
    </row>
    <row r="55" spans="1:12" ht="18.75" thickBot="1">
      <c r="A55" s="126"/>
      <c r="B55" s="126"/>
      <c r="C55" s="127"/>
      <c r="D55" s="127"/>
      <c r="E55" s="127"/>
      <c r="F55" s="245"/>
      <c r="G55" s="127"/>
      <c r="H55" s="213"/>
      <c r="I55" s="89"/>
      <c r="J55" s="4"/>
      <c r="K55" s="8"/>
      <c r="L55" s="61"/>
    </row>
    <row r="56" spans="1:12" ht="18.75" thickBot="1">
      <c r="A56" s="16"/>
      <c r="B56" s="246"/>
      <c r="C56" s="248" t="s">
        <v>150</v>
      </c>
      <c r="D56" s="248"/>
      <c r="E56" s="248"/>
      <c r="F56" s="248"/>
      <c r="G56" s="248"/>
      <c r="H56" s="247"/>
      <c r="I56" s="89"/>
      <c r="J56" s="4"/>
      <c r="K56" s="8"/>
      <c r="L56" s="61"/>
    </row>
    <row r="57" spans="1:12" ht="18.75" thickBot="1">
      <c r="A57" s="128" t="s">
        <v>0</v>
      </c>
      <c r="B57" s="62" t="s">
        <v>78</v>
      </c>
      <c r="C57" s="62"/>
      <c r="D57" s="62"/>
      <c r="E57" s="62"/>
      <c r="F57" s="62"/>
      <c r="G57" s="63"/>
      <c r="H57" s="214" t="s">
        <v>153</v>
      </c>
      <c r="I57" s="198"/>
      <c r="J57" s="185"/>
      <c r="K57" s="9"/>
      <c r="L57" s="61"/>
    </row>
    <row r="58" spans="1:12">
      <c r="A58" s="18">
        <v>1031</v>
      </c>
      <c r="B58" s="64">
        <v>5139</v>
      </c>
      <c r="C58" s="65" t="s">
        <v>34</v>
      </c>
      <c r="D58" s="65"/>
      <c r="E58" s="145"/>
      <c r="F58" s="65"/>
      <c r="G58" s="110"/>
      <c r="H58" s="215"/>
      <c r="I58" s="89"/>
      <c r="J58" s="185"/>
      <c r="K58" s="9"/>
      <c r="L58" s="61"/>
    </row>
    <row r="59" spans="1:12">
      <c r="A59" s="19">
        <v>1031</v>
      </c>
      <c r="B59" s="180">
        <v>5169</v>
      </c>
      <c r="C59" s="241" t="s">
        <v>123</v>
      </c>
      <c r="D59" s="149"/>
      <c r="E59" s="149"/>
      <c r="F59" s="149"/>
      <c r="G59" s="150"/>
      <c r="H59" s="216"/>
      <c r="I59" s="89"/>
      <c r="J59" s="185"/>
      <c r="K59" s="9"/>
      <c r="L59" s="61"/>
    </row>
    <row r="60" spans="1:12">
      <c r="A60" s="36">
        <v>1031</v>
      </c>
      <c r="B60" s="167"/>
      <c r="C60" s="151" t="s">
        <v>138</v>
      </c>
      <c r="D60" s="152"/>
      <c r="E60" s="152"/>
      <c r="F60" s="152"/>
      <c r="G60" s="153"/>
      <c r="H60" s="232">
        <v>250000</v>
      </c>
      <c r="I60" s="89"/>
      <c r="J60" s="185"/>
      <c r="K60" s="9"/>
      <c r="L60" s="61"/>
    </row>
    <row r="61" spans="1:12" s="3" customFormat="1">
      <c r="A61" s="182">
        <v>1032</v>
      </c>
      <c r="B61" s="182">
        <v>5169</v>
      </c>
      <c r="C61" s="154" t="s">
        <v>116</v>
      </c>
      <c r="D61" s="155"/>
      <c r="E61" s="155"/>
      <c r="F61" s="155"/>
      <c r="G61" s="156"/>
      <c r="H61" s="217"/>
      <c r="I61" s="89"/>
      <c r="J61" s="14"/>
      <c r="K61" s="9"/>
      <c r="L61" s="89"/>
    </row>
    <row r="62" spans="1:12">
      <c r="A62" s="167">
        <v>1032</v>
      </c>
      <c r="B62" s="167"/>
      <c r="C62" s="151" t="s">
        <v>139</v>
      </c>
      <c r="D62" s="152"/>
      <c r="E62" s="152"/>
      <c r="F62" s="152"/>
      <c r="G62" s="153"/>
      <c r="H62" s="232">
        <v>400000</v>
      </c>
      <c r="I62" s="89"/>
      <c r="J62" s="185"/>
      <c r="K62" s="9"/>
      <c r="L62" s="61"/>
    </row>
    <row r="63" spans="1:12">
      <c r="A63" s="180">
        <v>1036</v>
      </c>
      <c r="B63" s="182">
        <v>5139</v>
      </c>
      <c r="C63" s="181" t="s">
        <v>34</v>
      </c>
      <c r="D63" s="111"/>
      <c r="E63" s="66"/>
      <c r="F63" s="66"/>
      <c r="G63" s="129"/>
      <c r="H63" s="218"/>
      <c r="I63" s="89"/>
      <c r="J63" s="185"/>
      <c r="K63" s="9"/>
      <c r="L63" s="61"/>
    </row>
    <row r="64" spans="1:12">
      <c r="A64" s="37">
        <v>1036</v>
      </c>
      <c r="B64" s="19">
        <v>5169</v>
      </c>
      <c r="C64" s="157" t="s">
        <v>23</v>
      </c>
      <c r="D64" s="158"/>
      <c r="E64" s="118"/>
      <c r="F64" s="118"/>
      <c r="G64" s="119"/>
      <c r="H64" s="207"/>
      <c r="I64" s="89"/>
      <c r="J64" s="14"/>
      <c r="K64" s="7"/>
      <c r="L64" s="61"/>
    </row>
    <row r="65" spans="1:12">
      <c r="A65" s="36">
        <v>1036</v>
      </c>
      <c r="B65" s="36"/>
      <c r="C65" s="151" t="s">
        <v>69</v>
      </c>
      <c r="D65" s="152"/>
      <c r="E65" s="152"/>
      <c r="F65" s="152"/>
      <c r="G65" s="153"/>
      <c r="H65" s="206">
        <v>145000</v>
      </c>
      <c r="I65" s="89"/>
      <c r="J65" s="194"/>
      <c r="K65" s="7"/>
      <c r="L65" s="61"/>
    </row>
    <row r="66" spans="1:12">
      <c r="A66" s="67">
        <v>1039</v>
      </c>
      <c r="B66" s="19">
        <v>5192</v>
      </c>
      <c r="C66" s="157" t="s">
        <v>70</v>
      </c>
      <c r="D66" s="158"/>
      <c r="E66" s="158"/>
      <c r="F66" s="158"/>
      <c r="G66" s="159"/>
      <c r="H66" s="207"/>
      <c r="I66" s="89"/>
      <c r="J66" s="194"/>
      <c r="K66" s="7"/>
      <c r="L66" s="61"/>
    </row>
    <row r="67" spans="1:12">
      <c r="A67" s="68">
        <v>1039</v>
      </c>
      <c r="B67" s="36"/>
      <c r="C67" s="151" t="s">
        <v>142</v>
      </c>
      <c r="D67" s="152"/>
      <c r="E67" s="152"/>
      <c r="F67" s="152"/>
      <c r="G67" s="153"/>
      <c r="H67" s="206">
        <v>1000</v>
      </c>
      <c r="I67" s="89"/>
      <c r="J67" s="14"/>
      <c r="K67" s="9"/>
      <c r="L67" s="61"/>
    </row>
    <row r="68" spans="1:12">
      <c r="A68" s="69">
        <v>2212</v>
      </c>
      <c r="B68" s="19">
        <v>5169</v>
      </c>
      <c r="C68" s="157" t="s">
        <v>23</v>
      </c>
      <c r="D68" s="158"/>
      <c r="E68" s="158"/>
      <c r="F68" s="158"/>
      <c r="G68" s="159"/>
      <c r="H68" s="207"/>
      <c r="I68" s="89"/>
      <c r="J68" s="14"/>
      <c r="K68" s="7"/>
      <c r="L68" s="61"/>
    </row>
    <row r="69" spans="1:12">
      <c r="A69" s="69">
        <v>2212</v>
      </c>
      <c r="B69" s="19">
        <v>5171</v>
      </c>
      <c r="C69" s="157" t="s">
        <v>24</v>
      </c>
      <c r="D69" s="158"/>
      <c r="E69" s="158"/>
      <c r="F69" s="158"/>
      <c r="G69" s="159"/>
      <c r="H69" s="207"/>
      <c r="I69" s="89"/>
      <c r="J69" s="14"/>
      <c r="K69" s="7"/>
      <c r="L69" s="61"/>
    </row>
    <row r="70" spans="1:12">
      <c r="A70" s="68">
        <v>2212</v>
      </c>
      <c r="B70" s="36"/>
      <c r="C70" s="151" t="s">
        <v>25</v>
      </c>
      <c r="D70" s="152"/>
      <c r="E70" s="152"/>
      <c r="F70" s="152"/>
      <c r="G70" s="153"/>
      <c r="H70" s="206">
        <v>1000000</v>
      </c>
      <c r="I70" s="89"/>
      <c r="J70" s="14"/>
      <c r="K70" s="7"/>
      <c r="L70" s="61"/>
    </row>
    <row r="71" spans="1:12">
      <c r="A71" s="69">
        <v>2219</v>
      </c>
      <c r="B71" s="19">
        <v>5169</v>
      </c>
      <c r="C71" s="157" t="s">
        <v>23</v>
      </c>
      <c r="D71" s="158"/>
      <c r="E71" s="158"/>
      <c r="F71" s="158"/>
      <c r="G71" s="159"/>
      <c r="H71" s="207"/>
      <c r="I71" s="89"/>
      <c r="J71" s="14"/>
      <c r="K71" s="7"/>
      <c r="L71" s="61"/>
    </row>
    <row r="72" spans="1:12">
      <c r="A72" s="67">
        <v>2219</v>
      </c>
      <c r="B72" s="19">
        <v>5171</v>
      </c>
      <c r="C72" s="157" t="s">
        <v>141</v>
      </c>
      <c r="D72" s="158"/>
      <c r="E72" s="158"/>
      <c r="F72" s="158"/>
      <c r="G72" s="159"/>
      <c r="H72" s="207"/>
      <c r="I72" s="89"/>
      <c r="J72" s="194"/>
      <c r="K72" s="7"/>
      <c r="L72" s="61"/>
    </row>
    <row r="73" spans="1:12">
      <c r="A73" s="68">
        <v>2219</v>
      </c>
      <c r="B73" s="36"/>
      <c r="C73" s="151" t="s">
        <v>140</v>
      </c>
      <c r="D73" s="152"/>
      <c r="E73" s="152"/>
      <c r="F73" s="152"/>
      <c r="G73" s="153"/>
      <c r="H73" s="206">
        <v>250000</v>
      </c>
      <c r="I73" s="89"/>
      <c r="J73" s="14"/>
      <c r="K73" s="9"/>
      <c r="L73" s="61"/>
    </row>
    <row r="74" spans="1:12">
      <c r="A74" s="70">
        <v>2293</v>
      </c>
      <c r="B74" s="34">
        <v>5323</v>
      </c>
      <c r="C74" s="154" t="s">
        <v>105</v>
      </c>
      <c r="D74" s="155"/>
      <c r="E74" s="155"/>
      <c r="F74" s="155"/>
      <c r="G74" s="156"/>
      <c r="H74" s="205"/>
      <c r="I74" s="89"/>
      <c r="J74" s="14"/>
      <c r="K74" s="9"/>
      <c r="L74" s="61"/>
    </row>
    <row r="75" spans="1:12">
      <c r="A75" s="67">
        <v>2293</v>
      </c>
      <c r="B75" s="37">
        <v>5329</v>
      </c>
      <c r="C75" s="148" t="s">
        <v>71</v>
      </c>
      <c r="D75" s="149"/>
      <c r="E75" s="149"/>
      <c r="F75" s="149"/>
      <c r="G75" s="150"/>
      <c r="H75" s="200"/>
      <c r="I75" s="89"/>
      <c r="J75" s="14"/>
      <c r="K75" s="9"/>
      <c r="L75" s="61"/>
    </row>
    <row r="76" spans="1:12">
      <c r="A76" s="68">
        <v>2293</v>
      </c>
      <c r="B76" s="36"/>
      <c r="C76" s="151" t="s">
        <v>129</v>
      </c>
      <c r="D76" s="152"/>
      <c r="E76" s="152"/>
      <c r="F76" s="152"/>
      <c r="G76" s="153"/>
      <c r="H76" s="206">
        <v>300000</v>
      </c>
      <c r="I76" s="89"/>
      <c r="J76" s="14"/>
      <c r="K76" s="7"/>
      <c r="L76" s="61"/>
    </row>
    <row r="77" spans="1:12">
      <c r="A77" s="70">
        <v>2223</v>
      </c>
      <c r="B77" s="34">
        <v>5139</v>
      </c>
      <c r="C77" s="154" t="s">
        <v>117</v>
      </c>
      <c r="D77" s="155"/>
      <c r="E77" s="155"/>
      <c r="F77" s="155"/>
      <c r="G77" s="156"/>
      <c r="H77" s="205"/>
      <c r="I77" s="89"/>
      <c r="J77" s="195"/>
      <c r="K77" s="7"/>
      <c r="L77" s="61"/>
    </row>
    <row r="78" spans="1:12">
      <c r="A78" s="68">
        <v>2223</v>
      </c>
      <c r="B78" s="36"/>
      <c r="C78" s="151" t="s">
        <v>96</v>
      </c>
      <c r="D78" s="152"/>
      <c r="E78" s="152"/>
      <c r="F78" s="152"/>
      <c r="G78" s="153"/>
      <c r="H78" s="206">
        <v>30000</v>
      </c>
      <c r="I78" s="89"/>
      <c r="J78" s="14"/>
      <c r="K78" s="7"/>
      <c r="L78" s="61"/>
    </row>
    <row r="79" spans="1:12">
      <c r="A79" s="67">
        <v>2229</v>
      </c>
      <c r="B79" s="19">
        <v>5169</v>
      </c>
      <c r="C79" s="157" t="s">
        <v>143</v>
      </c>
      <c r="D79" s="158"/>
      <c r="E79" s="158"/>
      <c r="F79" s="158"/>
      <c r="G79" s="159"/>
      <c r="H79" s="207"/>
      <c r="I79" s="89"/>
      <c r="J79" s="5"/>
      <c r="K79" s="7"/>
      <c r="L79" s="61"/>
    </row>
    <row r="80" spans="1:12">
      <c r="A80" s="68">
        <v>2229</v>
      </c>
      <c r="B80" s="36"/>
      <c r="C80" s="151" t="s">
        <v>72</v>
      </c>
      <c r="D80" s="152"/>
      <c r="E80" s="152"/>
      <c r="F80" s="152"/>
      <c r="G80" s="153"/>
      <c r="H80" s="206">
        <v>35000</v>
      </c>
      <c r="I80" s="89"/>
      <c r="J80" s="194"/>
      <c r="K80" s="7"/>
      <c r="L80" s="61"/>
    </row>
    <row r="81" spans="1:12">
      <c r="A81" s="67">
        <v>2321</v>
      </c>
      <c r="B81" s="19">
        <v>5171</v>
      </c>
      <c r="C81" s="157" t="s">
        <v>24</v>
      </c>
      <c r="D81" s="158"/>
      <c r="E81" s="158"/>
      <c r="F81" s="158"/>
      <c r="G81" s="159"/>
      <c r="H81" s="207"/>
      <c r="I81" s="89"/>
      <c r="J81" s="194"/>
      <c r="K81" s="7"/>
      <c r="L81" s="61"/>
    </row>
    <row r="82" spans="1:12">
      <c r="A82" s="68">
        <v>2321</v>
      </c>
      <c r="B82" s="36"/>
      <c r="C82" s="151" t="s">
        <v>61</v>
      </c>
      <c r="D82" s="152"/>
      <c r="E82" s="152"/>
      <c r="F82" s="152"/>
      <c r="G82" s="153"/>
      <c r="H82" s="206">
        <v>700000</v>
      </c>
      <c r="I82" s="89"/>
      <c r="J82" s="194"/>
      <c r="K82" s="7"/>
      <c r="L82" s="61"/>
    </row>
    <row r="83" spans="1:12">
      <c r="A83" s="67">
        <v>2310</v>
      </c>
      <c r="B83" s="19">
        <v>6121</v>
      </c>
      <c r="C83" s="157" t="s">
        <v>130</v>
      </c>
      <c r="D83" s="158"/>
      <c r="E83" s="118"/>
      <c r="F83" s="118"/>
      <c r="G83" s="119"/>
      <c r="H83" s="219"/>
      <c r="I83" s="89"/>
      <c r="J83" s="194"/>
      <c r="K83" s="7"/>
      <c r="L83" s="61"/>
    </row>
    <row r="84" spans="1:12">
      <c r="A84" s="96">
        <v>2310</v>
      </c>
      <c r="B84" s="130"/>
      <c r="C84" s="166" t="s">
        <v>131</v>
      </c>
      <c r="D84" s="96"/>
      <c r="E84" s="131"/>
      <c r="F84" s="131"/>
      <c r="G84" s="132"/>
      <c r="H84" s="206">
        <v>250000</v>
      </c>
      <c r="I84" s="89"/>
      <c r="J84" s="194"/>
      <c r="K84" s="7"/>
      <c r="L84" s="61"/>
    </row>
    <row r="85" spans="1:12">
      <c r="A85" s="67">
        <v>2333</v>
      </c>
      <c r="B85" s="37">
        <v>5169</v>
      </c>
      <c r="C85" s="148" t="s">
        <v>23</v>
      </c>
      <c r="D85" s="149"/>
      <c r="E85" s="43"/>
      <c r="F85" s="43"/>
      <c r="G85" s="39"/>
      <c r="H85" s="220"/>
      <c r="I85" s="89"/>
      <c r="J85" s="194"/>
      <c r="K85" s="7"/>
      <c r="L85" s="61"/>
    </row>
    <row r="86" spans="1:12">
      <c r="A86" s="68">
        <v>2333</v>
      </c>
      <c r="B86" s="36"/>
      <c r="C86" s="151" t="s">
        <v>103</v>
      </c>
      <c r="D86" s="152"/>
      <c r="E86" s="152"/>
      <c r="F86" s="152"/>
      <c r="G86" s="153"/>
      <c r="H86" s="206">
        <v>100000</v>
      </c>
      <c r="I86" s="89"/>
      <c r="J86" s="194"/>
      <c r="K86" s="7"/>
      <c r="L86" s="61"/>
    </row>
    <row r="87" spans="1:12">
      <c r="A87" s="67">
        <v>3319</v>
      </c>
      <c r="B87" s="19">
        <v>5139</v>
      </c>
      <c r="C87" s="157" t="s">
        <v>73</v>
      </c>
      <c r="D87" s="158"/>
      <c r="E87" s="158"/>
      <c r="F87" s="158"/>
      <c r="G87" s="159"/>
      <c r="H87" s="207"/>
      <c r="I87" s="89"/>
      <c r="J87" s="5"/>
      <c r="K87" s="7"/>
      <c r="L87" s="61"/>
    </row>
    <row r="88" spans="1:12">
      <c r="A88" s="67">
        <v>3319</v>
      </c>
      <c r="B88" s="19">
        <v>5169</v>
      </c>
      <c r="C88" s="157" t="s">
        <v>124</v>
      </c>
      <c r="D88" s="158"/>
      <c r="E88" s="158"/>
      <c r="F88" s="158"/>
      <c r="G88" s="159"/>
      <c r="H88" s="207"/>
      <c r="I88" s="89"/>
      <c r="J88" s="5"/>
      <c r="K88" s="7"/>
      <c r="L88" s="61"/>
    </row>
    <row r="89" spans="1:12">
      <c r="A89" s="68">
        <v>3319</v>
      </c>
      <c r="B89" s="36"/>
      <c r="C89" s="151" t="s">
        <v>33</v>
      </c>
      <c r="D89" s="152"/>
      <c r="E89" s="152"/>
      <c r="F89" s="152"/>
      <c r="G89" s="153"/>
      <c r="H89" s="206">
        <v>55000</v>
      </c>
      <c r="I89" s="89"/>
      <c r="J89" s="194"/>
      <c r="K89" s="7"/>
      <c r="L89" s="61"/>
    </row>
    <row r="90" spans="1:12">
      <c r="A90" s="67">
        <v>3326</v>
      </c>
      <c r="B90" s="37">
        <v>5171</v>
      </c>
      <c r="C90" s="148" t="s">
        <v>146</v>
      </c>
      <c r="D90" s="149"/>
      <c r="E90" s="149"/>
      <c r="F90" s="149"/>
      <c r="G90" s="150"/>
      <c r="H90" s="200"/>
      <c r="I90" s="89"/>
      <c r="J90" s="5"/>
      <c r="K90" s="10"/>
      <c r="L90" s="113"/>
    </row>
    <row r="91" spans="1:12">
      <c r="A91" s="68">
        <v>3326</v>
      </c>
      <c r="B91" s="36"/>
      <c r="C91" s="151" t="s">
        <v>127</v>
      </c>
      <c r="D91" s="152"/>
      <c r="E91" s="152"/>
      <c r="F91" s="152"/>
      <c r="G91" s="153"/>
      <c r="H91" s="206">
        <v>750000</v>
      </c>
      <c r="I91" s="89"/>
      <c r="J91" s="194"/>
      <c r="K91" s="7"/>
      <c r="L91" s="61"/>
    </row>
    <row r="92" spans="1:12">
      <c r="A92" s="67">
        <v>3349</v>
      </c>
      <c r="B92" s="37">
        <v>5169</v>
      </c>
      <c r="C92" s="148" t="s">
        <v>118</v>
      </c>
      <c r="D92" s="149"/>
      <c r="E92" s="149"/>
      <c r="F92" s="149"/>
      <c r="G92" s="150"/>
      <c r="H92" s="200"/>
      <c r="I92" s="89"/>
      <c r="J92" s="194"/>
      <c r="K92" s="7"/>
      <c r="L92" s="61"/>
    </row>
    <row r="93" spans="1:12">
      <c r="A93" s="68">
        <v>3349</v>
      </c>
      <c r="B93" s="36"/>
      <c r="C93" s="151" t="s">
        <v>88</v>
      </c>
      <c r="D93" s="152"/>
      <c r="E93" s="152"/>
      <c r="F93" s="152"/>
      <c r="G93" s="153"/>
      <c r="H93" s="206">
        <v>11000</v>
      </c>
      <c r="I93" s="89"/>
      <c r="J93" s="194"/>
      <c r="K93" s="7"/>
      <c r="L93" s="61"/>
    </row>
    <row r="94" spans="1:12">
      <c r="A94" s="69">
        <v>3399</v>
      </c>
      <c r="B94" s="19">
        <v>5139</v>
      </c>
      <c r="C94" s="157" t="s">
        <v>34</v>
      </c>
      <c r="D94" s="158"/>
      <c r="E94" s="158"/>
      <c r="F94" s="158"/>
      <c r="G94" s="159"/>
      <c r="H94" s="207"/>
      <c r="I94" s="89"/>
      <c r="J94" s="5"/>
      <c r="K94" s="9"/>
      <c r="L94" s="61"/>
    </row>
    <row r="95" spans="1:12">
      <c r="A95" s="69">
        <v>3399</v>
      </c>
      <c r="B95" s="19">
        <v>5194</v>
      </c>
      <c r="C95" s="157" t="s">
        <v>126</v>
      </c>
      <c r="D95" s="158"/>
      <c r="E95" s="158"/>
      <c r="F95" s="158"/>
      <c r="G95" s="159"/>
      <c r="H95" s="207"/>
      <c r="I95" s="89"/>
      <c r="J95" s="5"/>
      <c r="K95" s="9"/>
      <c r="L95" s="61"/>
    </row>
    <row r="96" spans="1:12">
      <c r="A96" s="68">
        <v>3399</v>
      </c>
      <c r="B96" s="36"/>
      <c r="C96" s="151" t="s">
        <v>33</v>
      </c>
      <c r="D96" s="152"/>
      <c r="E96" s="152"/>
      <c r="F96" s="152"/>
      <c r="G96" s="153"/>
      <c r="H96" s="206">
        <v>70000</v>
      </c>
      <c r="I96" s="89"/>
      <c r="J96" s="14"/>
      <c r="K96" s="9"/>
      <c r="L96" s="61"/>
    </row>
    <row r="97" spans="1:12">
      <c r="A97" s="67">
        <v>3421</v>
      </c>
      <c r="B97" s="37">
        <v>5154</v>
      </c>
      <c r="C97" s="148" t="s">
        <v>29</v>
      </c>
      <c r="D97" s="149"/>
      <c r="E97" s="149"/>
      <c r="F97" s="149"/>
      <c r="G97" s="150"/>
      <c r="H97" s="200"/>
      <c r="I97" s="89"/>
      <c r="J97" s="14"/>
      <c r="K97" s="9"/>
      <c r="L97" s="61"/>
    </row>
    <row r="98" spans="1:12">
      <c r="A98" s="69">
        <v>3421</v>
      </c>
      <c r="B98" s="19">
        <v>5139</v>
      </c>
      <c r="C98" s="157" t="s">
        <v>34</v>
      </c>
      <c r="D98" s="158"/>
      <c r="E98" s="158"/>
      <c r="F98" s="158"/>
      <c r="G98" s="159"/>
      <c r="H98" s="207"/>
      <c r="I98" s="89"/>
      <c r="J98" s="194"/>
      <c r="K98" s="9"/>
      <c r="L98" s="61"/>
    </row>
    <row r="99" spans="1:12">
      <c r="A99" s="69">
        <v>3421</v>
      </c>
      <c r="B99" s="19">
        <v>5169</v>
      </c>
      <c r="C99" s="157" t="s">
        <v>23</v>
      </c>
      <c r="D99" s="158"/>
      <c r="E99" s="158"/>
      <c r="F99" s="158"/>
      <c r="G99" s="159"/>
      <c r="H99" s="207"/>
      <c r="I99" s="89"/>
      <c r="J99" s="194"/>
      <c r="K99" s="9"/>
      <c r="L99" s="61"/>
    </row>
    <row r="100" spans="1:12">
      <c r="A100" s="68">
        <v>3421</v>
      </c>
      <c r="B100" s="36"/>
      <c r="C100" s="151" t="s">
        <v>74</v>
      </c>
      <c r="D100" s="152"/>
      <c r="E100" s="152"/>
      <c r="F100" s="152"/>
      <c r="G100" s="153"/>
      <c r="H100" s="206">
        <v>40000</v>
      </c>
      <c r="I100" s="89"/>
      <c r="J100" s="194"/>
      <c r="K100" s="9"/>
      <c r="L100" s="61"/>
    </row>
    <row r="101" spans="1:12">
      <c r="A101" s="69">
        <v>3612</v>
      </c>
      <c r="B101" s="19">
        <v>5139</v>
      </c>
      <c r="C101" s="157" t="s">
        <v>34</v>
      </c>
      <c r="D101" s="158"/>
      <c r="E101" s="158"/>
      <c r="F101" s="158"/>
      <c r="G101" s="159"/>
      <c r="H101" s="207"/>
      <c r="I101" s="89"/>
      <c r="J101" s="194"/>
      <c r="K101" s="9"/>
      <c r="L101" s="61"/>
    </row>
    <row r="102" spans="1:12">
      <c r="A102" s="69">
        <v>3612</v>
      </c>
      <c r="B102" s="19">
        <v>5155</v>
      </c>
      <c r="C102" s="157" t="s">
        <v>75</v>
      </c>
      <c r="D102" s="158"/>
      <c r="E102" s="158"/>
      <c r="F102" s="158"/>
      <c r="G102" s="159"/>
      <c r="H102" s="207"/>
      <c r="I102" s="89"/>
      <c r="J102" s="194"/>
      <c r="K102" s="9"/>
      <c r="L102" s="61"/>
    </row>
    <row r="103" spans="1:12">
      <c r="A103" s="71">
        <v>3612</v>
      </c>
      <c r="B103" s="33">
        <v>5171</v>
      </c>
      <c r="C103" s="163" t="s">
        <v>132</v>
      </c>
      <c r="D103" s="164"/>
      <c r="E103" s="164"/>
      <c r="F103" s="164"/>
      <c r="G103" s="165"/>
      <c r="H103" s="221"/>
      <c r="I103" s="89"/>
      <c r="J103" s="14"/>
      <c r="K103" s="9"/>
      <c r="L103" s="61"/>
    </row>
    <row r="104" spans="1:12">
      <c r="A104" s="68">
        <v>3612</v>
      </c>
      <c r="B104" s="36"/>
      <c r="C104" s="151" t="s">
        <v>10</v>
      </c>
      <c r="D104" s="152"/>
      <c r="E104" s="152"/>
      <c r="F104" s="152"/>
      <c r="G104" s="153"/>
      <c r="H104" s="206">
        <v>300000</v>
      </c>
      <c r="I104" s="89"/>
      <c r="J104" s="14"/>
      <c r="K104" s="9"/>
      <c r="L104" s="61"/>
    </row>
    <row r="105" spans="1:12">
      <c r="A105" s="69">
        <v>3613</v>
      </c>
      <c r="B105" s="19">
        <v>5139</v>
      </c>
      <c r="C105" s="157" t="s">
        <v>34</v>
      </c>
      <c r="D105" s="158"/>
      <c r="E105" s="158"/>
      <c r="F105" s="158"/>
      <c r="G105" s="159"/>
      <c r="H105" s="207"/>
      <c r="I105" s="89"/>
      <c r="J105" s="14"/>
      <c r="K105" s="9"/>
      <c r="L105" s="61"/>
    </row>
    <row r="106" spans="1:12">
      <c r="A106" s="69">
        <v>3613</v>
      </c>
      <c r="B106" s="19">
        <v>5151</v>
      </c>
      <c r="C106" s="157" t="s">
        <v>32</v>
      </c>
      <c r="D106" s="158"/>
      <c r="E106" s="158"/>
      <c r="F106" s="158"/>
      <c r="G106" s="159"/>
      <c r="H106" s="207"/>
      <c r="I106" s="89"/>
      <c r="J106" s="194"/>
      <c r="K106" s="9"/>
      <c r="L106" s="61"/>
    </row>
    <row r="107" spans="1:12">
      <c r="A107" s="69">
        <v>6313</v>
      </c>
      <c r="B107" s="19">
        <v>5154</v>
      </c>
      <c r="C107" s="157" t="s">
        <v>29</v>
      </c>
      <c r="D107" s="158"/>
      <c r="E107" s="158"/>
      <c r="F107" s="158"/>
      <c r="G107" s="159"/>
      <c r="H107" s="207"/>
      <c r="I107" s="89"/>
      <c r="J107" s="194"/>
      <c r="K107" s="9"/>
      <c r="L107" s="61"/>
    </row>
    <row r="108" spans="1:12">
      <c r="A108" s="67">
        <v>3613</v>
      </c>
      <c r="B108" s="19">
        <v>5169</v>
      </c>
      <c r="C108" s="157" t="s">
        <v>35</v>
      </c>
      <c r="D108" s="158"/>
      <c r="E108" s="158"/>
      <c r="F108" s="158"/>
      <c r="G108" s="159"/>
      <c r="H108" s="207"/>
      <c r="I108" s="89"/>
      <c r="J108" s="194"/>
      <c r="K108" s="9"/>
      <c r="L108" s="61"/>
    </row>
    <row r="109" spans="1:12">
      <c r="A109" s="67">
        <v>3613</v>
      </c>
      <c r="B109" s="19">
        <v>5171</v>
      </c>
      <c r="C109" s="157" t="s">
        <v>145</v>
      </c>
      <c r="D109" s="158"/>
      <c r="E109" s="158"/>
      <c r="F109" s="158"/>
      <c r="G109" s="159"/>
      <c r="H109" s="207"/>
      <c r="I109" s="89"/>
      <c r="J109" s="194"/>
      <c r="K109" s="9"/>
      <c r="L109" s="61"/>
    </row>
    <row r="110" spans="1:12">
      <c r="A110" s="68">
        <v>3613</v>
      </c>
      <c r="B110" s="36"/>
      <c r="C110" s="151" t="s">
        <v>12</v>
      </c>
      <c r="D110" s="152"/>
      <c r="E110" s="152"/>
      <c r="F110" s="152"/>
      <c r="G110" s="153"/>
      <c r="H110" s="206">
        <v>600000</v>
      </c>
      <c r="I110" s="89"/>
      <c r="J110" s="14"/>
      <c r="K110" s="9"/>
      <c r="L110" s="61"/>
    </row>
    <row r="111" spans="1:12">
      <c r="A111" s="69">
        <v>3631</v>
      </c>
      <c r="B111" s="19">
        <v>5154</v>
      </c>
      <c r="C111" s="157" t="s">
        <v>29</v>
      </c>
      <c r="D111" s="158"/>
      <c r="E111" s="158"/>
      <c r="F111" s="158"/>
      <c r="G111" s="159"/>
      <c r="H111" s="207"/>
      <c r="I111" s="89"/>
      <c r="J111" s="194"/>
      <c r="K111" s="9"/>
      <c r="L111" s="61"/>
    </row>
    <row r="112" spans="1:12">
      <c r="A112" s="69">
        <v>3631</v>
      </c>
      <c r="B112" s="19">
        <v>5171</v>
      </c>
      <c r="C112" s="157" t="s">
        <v>24</v>
      </c>
      <c r="D112" s="158"/>
      <c r="E112" s="158"/>
      <c r="F112" s="158"/>
      <c r="G112" s="159"/>
      <c r="H112" s="207"/>
      <c r="I112" s="89"/>
      <c r="J112" s="194"/>
      <c r="K112" s="9"/>
      <c r="L112" s="61"/>
    </row>
    <row r="113" spans="1:12">
      <c r="A113" s="68">
        <v>3631</v>
      </c>
      <c r="B113" s="36"/>
      <c r="C113" s="151" t="s">
        <v>36</v>
      </c>
      <c r="D113" s="152"/>
      <c r="E113" s="152"/>
      <c r="F113" s="152"/>
      <c r="G113" s="153"/>
      <c r="H113" s="206">
        <v>100000</v>
      </c>
      <c r="I113" s="89"/>
      <c r="J113" s="14"/>
      <c r="K113" s="9"/>
      <c r="L113" s="61"/>
    </row>
    <row r="114" spans="1:12">
      <c r="A114" s="67">
        <v>3632</v>
      </c>
      <c r="B114" s="37">
        <v>5139</v>
      </c>
      <c r="C114" s="148" t="s">
        <v>34</v>
      </c>
      <c r="D114" s="149"/>
      <c r="E114" s="149"/>
      <c r="F114" s="149"/>
      <c r="G114" s="150"/>
      <c r="H114" s="200"/>
      <c r="I114" s="89"/>
      <c r="J114" s="14"/>
      <c r="K114" s="9"/>
      <c r="L114" s="61"/>
    </row>
    <row r="115" spans="1:12">
      <c r="A115" s="67">
        <v>3632</v>
      </c>
      <c r="B115" s="19">
        <v>5169</v>
      </c>
      <c r="C115" s="157" t="s">
        <v>63</v>
      </c>
      <c r="D115" s="158"/>
      <c r="E115" s="158"/>
      <c r="F115" s="158"/>
      <c r="G115" s="159"/>
      <c r="H115" s="207"/>
      <c r="I115" s="89"/>
      <c r="J115" s="194"/>
      <c r="K115" s="9"/>
      <c r="L115" s="61"/>
    </row>
    <row r="116" spans="1:12">
      <c r="A116" s="72">
        <v>3632</v>
      </c>
      <c r="B116" s="19">
        <v>5171</v>
      </c>
      <c r="C116" s="157" t="s">
        <v>137</v>
      </c>
      <c r="D116" s="158"/>
      <c r="E116" s="158"/>
      <c r="F116" s="158"/>
      <c r="G116" s="159"/>
      <c r="H116" s="207"/>
      <c r="I116" s="89"/>
      <c r="J116" s="194"/>
      <c r="K116" s="9"/>
      <c r="L116" s="61"/>
    </row>
    <row r="117" spans="1:12">
      <c r="A117" s="68">
        <v>3632</v>
      </c>
      <c r="B117" s="36"/>
      <c r="C117" s="151" t="s">
        <v>14</v>
      </c>
      <c r="D117" s="152"/>
      <c r="E117" s="152"/>
      <c r="F117" s="152"/>
      <c r="G117" s="153"/>
      <c r="H117" s="206">
        <v>0</v>
      </c>
      <c r="I117" s="89"/>
      <c r="J117" s="14"/>
      <c r="K117" s="9"/>
      <c r="L117" s="61"/>
    </row>
    <row r="118" spans="1:12" s="3" customFormat="1">
      <c r="A118" s="69">
        <v>3635</v>
      </c>
      <c r="B118" s="34">
        <v>6119</v>
      </c>
      <c r="C118" s="154" t="s">
        <v>76</v>
      </c>
      <c r="D118" s="155"/>
      <c r="E118" s="155"/>
      <c r="F118" s="40"/>
      <c r="G118" s="41"/>
      <c r="H118" s="205"/>
      <c r="I118" s="89"/>
      <c r="J118" s="5"/>
      <c r="K118" s="7"/>
      <c r="L118" s="89"/>
    </row>
    <row r="119" spans="1:12">
      <c r="A119" s="68">
        <v>3635</v>
      </c>
      <c r="B119" s="36"/>
      <c r="C119" s="151" t="s">
        <v>62</v>
      </c>
      <c r="D119" s="152"/>
      <c r="E119" s="152"/>
      <c r="F119" s="152"/>
      <c r="G119" s="153"/>
      <c r="H119" s="206">
        <v>0</v>
      </c>
      <c r="I119" s="89"/>
      <c r="J119" s="14"/>
      <c r="K119" s="9"/>
      <c r="L119" s="61"/>
    </row>
    <row r="120" spans="1:12">
      <c r="A120" s="69">
        <v>3639</v>
      </c>
      <c r="B120" s="19">
        <v>5139</v>
      </c>
      <c r="C120" s="157" t="s">
        <v>34</v>
      </c>
      <c r="D120" s="158"/>
      <c r="E120" s="158"/>
      <c r="F120" s="158"/>
      <c r="G120" s="159"/>
      <c r="H120" s="207"/>
      <c r="I120" s="89"/>
      <c r="J120" s="194"/>
      <c r="K120" s="7"/>
      <c r="L120" s="61"/>
    </row>
    <row r="121" spans="1:12">
      <c r="A121" s="69">
        <v>3639</v>
      </c>
      <c r="B121" s="19">
        <v>5169</v>
      </c>
      <c r="C121" s="157" t="s">
        <v>119</v>
      </c>
      <c r="D121" s="158"/>
      <c r="E121" s="158"/>
      <c r="F121" s="158"/>
      <c r="G121" s="159"/>
      <c r="H121" s="207"/>
      <c r="I121" s="89"/>
      <c r="J121" s="194"/>
      <c r="K121" s="7"/>
      <c r="L121" s="61"/>
    </row>
    <row r="122" spans="1:12">
      <c r="A122" s="69">
        <v>3639</v>
      </c>
      <c r="B122" s="19">
        <v>5362</v>
      </c>
      <c r="C122" s="157" t="s">
        <v>59</v>
      </c>
      <c r="D122" s="158"/>
      <c r="E122" s="158"/>
      <c r="F122" s="158"/>
      <c r="G122" s="159"/>
      <c r="H122" s="207"/>
      <c r="I122" s="89"/>
      <c r="J122" s="194"/>
      <c r="K122" s="7"/>
      <c r="L122" s="61"/>
    </row>
    <row r="123" spans="1:12">
      <c r="A123" s="69">
        <v>3639</v>
      </c>
      <c r="B123" s="19">
        <v>6130</v>
      </c>
      <c r="C123" s="157" t="s">
        <v>125</v>
      </c>
      <c r="D123" s="158"/>
      <c r="E123" s="158"/>
      <c r="F123" s="158"/>
      <c r="G123" s="159"/>
      <c r="H123" s="207"/>
      <c r="I123" s="89"/>
      <c r="J123" s="194"/>
      <c r="K123" s="7"/>
      <c r="L123" s="61"/>
    </row>
    <row r="124" spans="1:12">
      <c r="A124" s="68">
        <v>3639</v>
      </c>
      <c r="B124" s="36"/>
      <c r="C124" s="151" t="s">
        <v>16</v>
      </c>
      <c r="D124" s="152"/>
      <c r="E124" s="152"/>
      <c r="F124" s="152"/>
      <c r="G124" s="153"/>
      <c r="H124" s="206">
        <v>150000</v>
      </c>
      <c r="I124" s="89"/>
      <c r="J124" s="14"/>
      <c r="K124" s="7"/>
      <c r="L124" s="61"/>
    </row>
    <row r="125" spans="1:12">
      <c r="A125" s="69">
        <v>3722</v>
      </c>
      <c r="B125" s="19">
        <v>5138</v>
      </c>
      <c r="C125" s="157" t="s">
        <v>37</v>
      </c>
      <c r="D125" s="158"/>
      <c r="E125" s="158"/>
      <c r="F125" s="158"/>
      <c r="G125" s="159"/>
      <c r="H125" s="207"/>
      <c r="I125" s="134"/>
      <c r="J125" s="5"/>
      <c r="K125" s="7"/>
      <c r="L125" s="61"/>
    </row>
    <row r="126" spans="1:12">
      <c r="A126" s="69">
        <v>3722</v>
      </c>
      <c r="B126" s="19">
        <v>5169</v>
      </c>
      <c r="C126" s="157" t="s">
        <v>35</v>
      </c>
      <c r="D126" s="158"/>
      <c r="E126" s="158"/>
      <c r="F126" s="158"/>
      <c r="G126" s="159"/>
      <c r="H126" s="207"/>
      <c r="I126" s="134"/>
      <c r="J126" s="194"/>
      <c r="K126" s="7"/>
      <c r="L126" s="61"/>
    </row>
    <row r="127" spans="1:12">
      <c r="A127" s="112">
        <v>3722</v>
      </c>
      <c r="B127" s="35"/>
      <c r="C127" s="160" t="s">
        <v>18</v>
      </c>
      <c r="D127" s="161"/>
      <c r="E127" s="161"/>
      <c r="F127" s="161"/>
      <c r="G127" s="162"/>
      <c r="H127" s="206">
        <v>260000</v>
      </c>
      <c r="I127" s="134"/>
      <c r="J127" s="14"/>
      <c r="K127" s="9"/>
      <c r="L127" s="61"/>
    </row>
    <row r="128" spans="1:12">
      <c r="A128" s="67">
        <v>3725</v>
      </c>
      <c r="B128" s="37">
        <v>5169</v>
      </c>
      <c r="C128" s="148" t="s">
        <v>23</v>
      </c>
      <c r="D128" s="149"/>
      <c r="E128" s="43"/>
      <c r="F128" s="43"/>
      <c r="G128" s="39"/>
      <c r="H128" s="200"/>
      <c r="I128" s="134"/>
      <c r="J128" s="14"/>
      <c r="K128" s="9"/>
      <c r="L128" s="61"/>
    </row>
    <row r="129" spans="1:12">
      <c r="A129" s="68">
        <v>3725</v>
      </c>
      <c r="B129" s="36"/>
      <c r="C129" s="151" t="s">
        <v>144</v>
      </c>
      <c r="D129" s="152"/>
      <c r="E129" s="152"/>
      <c r="F129" s="152"/>
      <c r="G129" s="153"/>
      <c r="H129" s="206">
        <v>70000</v>
      </c>
      <c r="I129" s="134"/>
      <c r="J129" s="14"/>
      <c r="K129" s="9"/>
      <c r="L129" s="61"/>
    </row>
    <row r="130" spans="1:12">
      <c r="A130" s="69">
        <v>3745</v>
      </c>
      <c r="B130" s="19">
        <v>5011</v>
      </c>
      <c r="C130" s="157" t="s">
        <v>58</v>
      </c>
      <c r="D130" s="158"/>
      <c r="E130" s="158"/>
      <c r="F130" s="158"/>
      <c r="G130" s="159"/>
      <c r="H130" s="207"/>
      <c r="I130" s="134"/>
      <c r="J130" s="194"/>
      <c r="K130" s="7"/>
      <c r="L130" s="61"/>
    </row>
    <row r="131" spans="1:12">
      <c r="A131" s="69">
        <v>3745</v>
      </c>
      <c r="B131" s="19">
        <v>5031</v>
      </c>
      <c r="C131" s="157" t="s">
        <v>39</v>
      </c>
      <c r="D131" s="158"/>
      <c r="E131" s="158"/>
      <c r="F131" s="158"/>
      <c r="G131" s="159"/>
      <c r="H131" s="207"/>
      <c r="I131" s="134"/>
      <c r="J131" s="194"/>
      <c r="K131" s="7"/>
      <c r="L131" s="61"/>
    </row>
    <row r="132" spans="1:12">
      <c r="A132" s="69">
        <v>3745</v>
      </c>
      <c r="B132" s="19">
        <v>5032</v>
      </c>
      <c r="C132" s="157" t="s">
        <v>40</v>
      </c>
      <c r="D132" s="158"/>
      <c r="E132" s="158"/>
      <c r="F132" s="158"/>
      <c r="G132" s="159"/>
      <c r="H132" s="207"/>
      <c r="I132" s="134"/>
      <c r="J132" s="194"/>
      <c r="K132" s="7"/>
      <c r="L132" s="61"/>
    </row>
    <row r="133" spans="1:12">
      <c r="A133" s="69">
        <v>3745</v>
      </c>
      <c r="B133" s="19">
        <v>5132</v>
      </c>
      <c r="C133" s="157" t="s">
        <v>57</v>
      </c>
      <c r="D133" s="158"/>
      <c r="E133" s="158"/>
      <c r="F133" s="158"/>
      <c r="G133" s="159"/>
      <c r="H133" s="207"/>
      <c r="I133" s="134"/>
      <c r="J133" s="194"/>
      <c r="K133" s="7"/>
      <c r="L133" s="61"/>
    </row>
    <row r="134" spans="1:12">
      <c r="A134" s="69">
        <v>3745</v>
      </c>
      <c r="B134" s="19">
        <v>5134</v>
      </c>
      <c r="C134" s="157" t="s">
        <v>60</v>
      </c>
      <c r="D134" s="158"/>
      <c r="E134" s="158"/>
      <c r="F134" s="158"/>
      <c r="G134" s="159"/>
      <c r="H134" s="207"/>
      <c r="I134" s="134"/>
      <c r="J134" s="194"/>
      <c r="K134" s="7"/>
      <c r="L134" s="61"/>
    </row>
    <row r="135" spans="1:12">
      <c r="A135" s="69">
        <v>3745</v>
      </c>
      <c r="B135" s="19">
        <v>5137</v>
      </c>
      <c r="C135" s="157" t="s">
        <v>41</v>
      </c>
      <c r="D135" s="158"/>
      <c r="E135" s="158"/>
      <c r="F135" s="158"/>
      <c r="G135" s="159"/>
      <c r="H135" s="207"/>
      <c r="I135" s="134"/>
      <c r="J135" s="194"/>
      <c r="K135" s="7"/>
      <c r="L135" s="61"/>
    </row>
    <row r="136" spans="1:12">
      <c r="A136" s="69">
        <v>3745</v>
      </c>
      <c r="B136" s="19">
        <v>5139</v>
      </c>
      <c r="C136" s="157" t="s">
        <v>34</v>
      </c>
      <c r="D136" s="158"/>
      <c r="E136" s="158"/>
      <c r="F136" s="158"/>
      <c r="G136" s="159"/>
      <c r="H136" s="207"/>
      <c r="I136" s="134"/>
      <c r="J136" s="194"/>
      <c r="K136" s="7"/>
      <c r="L136" s="61"/>
    </row>
    <row r="137" spans="1:12">
      <c r="A137" s="69">
        <v>3745</v>
      </c>
      <c r="B137" s="19">
        <v>5156</v>
      </c>
      <c r="C137" s="157" t="s">
        <v>42</v>
      </c>
      <c r="D137" s="158"/>
      <c r="E137" s="158"/>
      <c r="F137" s="158"/>
      <c r="G137" s="159"/>
      <c r="H137" s="207"/>
      <c r="I137" s="134"/>
      <c r="J137" s="194"/>
      <c r="K137" s="7"/>
      <c r="L137" s="61"/>
    </row>
    <row r="138" spans="1:12">
      <c r="A138" s="69">
        <v>3745</v>
      </c>
      <c r="B138" s="19">
        <v>5169</v>
      </c>
      <c r="C138" s="157" t="s">
        <v>35</v>
      </c>
      <c r="D138" s="158"/>
      <c r="E138" s="158"/>
      <c r="F138" s="158"/>
      <c r="G138" s="159"/>
      <c r="H138" s="207"/>
      <c r="I138" s="134"/>
      <c r="J138" s="194"/>
      <c r="K138" s="7"/>
      <c r="L138" s="61"/>
    </row>
    <row r="139" spans="1:12">
      <c r="A139" s="67">
        <v>3745</v>
      </c>
      <c r="B139" s="19">
        <v>5171</v>
      </c>
      <c r="C139" s="157" t="s">
        <v>24</v>
      </c>
      <c r="D139" s="158"/>
      <c r="E139" s="158"/>
      <c r="F139" s="158"/>
      <c r="G139" s="159"/>
      <c r="H139" s="207"/>
      <c r="I139" s="134"/>
      <c r="J139" s="194"/>
      <c r="K139" s="7"/>
      <c r="L139" s="61"/>
    </row>
    <row r="140" spans="1:12">
      <c r="A140" s="69">
        <v>3745</v>
      </c>
      <c r="B140" s="19">
        <v>6121</v>
      </c>
      <c r="C140" s="157" t="s">
        <v>136</v>
      </c>
      <c r="D140" s="158"/>
      <c r="E140" s="158"/>
      <c r="F140" s="158"/>
      <c r="G140" s="159"/>
      <c r="H140" s="207"/>
      <c r="I140" s="134"/>
      <c r="J140" s="14"/>
      <c r="K140" s="7"/>
      <c r="L140" s="61"/>
    </row>
    <row r="141" spans="1:12">
      <c r="A141" s="233">
        <v>3745</v>
      </c>
      <c r="B141" s="36">
        <v>3745</v>
      </c>
      <c r="C141" s="151" t="s">
        <v>38</v>
      </c>
      <c r="D141" s="152"/>
      <c r="E141" s="152"/>
      <c r="F141" s="152"/>
      <c r="G141" s="153"/>
      <c r="H141" s="206">
        <v>2003000</v>
      </c>
      <c r="I141" s="134"/>
      <c r="J141" s="14"/>
      <c r="K141" s="9"/>
      <c r="L141" s="61"/>
    </row>
    <row r="142" spans="1:12">
      <c r="A142" s="73">
        <v>4341</v>
      </c>
      <c r="B142" s="182">
        <v>5499</v>
      </c>
      <c r="C142" s="154" t="s">
        <v>97</v>
      </c>
      <c r="D142" s="155"/>
      <c r="E142" s="155"/>
      <c r="F142" s="155"/>
      <c r="G142" s="156"/>
      <c r="H142" s="205"/>
      <c r="I142" s="134"/>
      <c r="J142" s="14"/>
      <c r="K142" s="9"/>
      <c r="L142" s="61"/>
    </row>
    <row r="143" spans="1:12">
      <c r="A143" s="74">
        <v>4341</v>
      </c>
      <c r="B143" s="167"/>
      <c r="C143" s="151" t="s">
        <v>98</v>
      </c>
      <c r="D143" s="152"/>
      <c r="E143" s="152"/>
      <c r="F143" s="152"/>
      <c r="G143" s="153"/>
      <c r="H143" s="206">
        <v>5000</v>
      </c>
      <c r="I143" s="134"/>
      <c r="J143" s="14"/>
      <c r="K143" s="9"/>
      <c r="L143" s="61"/>
    </row>
    <row r="144" spans="1:12">
      <c r="A144" s="75">
        <v>5212</v>
      </c>
      <c r="B144" s="37">
        <v>5169</v>
      </c>
      <c r="C144" s="148" t="s">
        <v>121</v>
      </c>
      <c r="D144" s="149"/>
      <c r="E144" s="149"/>
      <c r="F144" s="149"/>
      <c r="G144" s="150"/>
      <c r="H144" s="200"/>
      <c r="I144" s="134"/>
      <c r="J144" s="14"/>
      <c r="K144" s="9"/>
      <c r="L144" s="61"/>
    </row>
    <row r="145" spans="1:12">
      <c r="A145" s="74">
        <v>5212</v>
      </c>
      <c r="B145" s="36">
        <v>5212</v>
      </c>
      <c r="C145" s="151" t="s">
        <v>109</v>
      </c>
      <c r="D145" s="152"/>
      <c r="E145" s="152"/>
      <c r="F145" s="152"/>
      <c r="G145" s="153"/>
      <c r="H145" s="206">
        <v>25000</v>
      </c>
      <c r="I145" s="134"/>
      <c r="J145" s="14"/>
      <c r="K145" s="9"/>
      <c r="L145" s="61"/>
    </row>
    <row r="146" spans="1:12">
      <c r="A146" s="67">
        <v>5311</v>
      </c>
      <c r="B146" s="19">
        <v>5169</v>
      </c>
      <c r="C146" s="157" t="s">
        <v>23</v>
      </c>
      <c r="D146" s="158"/>
      <c r="E146" s="158"/>
      <c r="F146" s="158"/>
      <c r="G146" s="159"/>
      <c r="H146" s="207"/>
      <c r="I146" s="134"/>
      <c r="J146" s="194"/>
      <c r="K146" s="7"/>
      <c r="L146" s="61"/>
    </row>
    <row r="147" spans="1:12">
      <c r="A147" s="74">
        <v>5311</v>
      </c>
      <c r="B147" s="36"/>
      <c r="C147" s="151" t="s">
        <v>77</v>
      </c>
      <c r="D147" s="152"/>
      <c r="E147" s="152"/>
      <c r="F147" s="152"/>
      <c r="G147" s="153"/>
      <c r="H147" s="206">
        <v>5000</v>
      </c>
      <c r="I147" s="134"/>
      <c r="J147" s="14"/>
      <c r="K147" s="9"/>
      <c r="L147" s="61"/>
    </row>
    <row r="148" spans="1:12">
      <c r="A148" s="67">
        <v>6112</v>
      </c>
      <c r="B148" s="37">
        <v>5023</v>
      </c>
      <c r="C148" s="148" t="s">
        <v>47</v>
      </c>
      <c r="D148" s="149"/>
      <c r="E148" s="149"/>
      <c r="F148" s="149"/>
      <c r="G148" s="150"/>
      <c r="H148" s="200"/>
      <c r="I148" s="134"/>
      <c r="J148" s="194"/>
      <c r="K148" s="7"/>
      <c r="L148" s="61"/>
    </row>
    <row r="149" spans="1:12">
      <c r="A149" s="67">
        <v>6112</v>
      </c>
      <c r="B149" s="37">
        <v>5031</v>
      </c>
      <c r="C149" s="148" t="s">
        <v>89</v>
      </c>
      <c r="D149" s="149"/>
      <c r="E149" s="149"/>
      <c r="F149" s="149"/>
      <c r="G149" s="150"/>
      <c r="H149" s="200"/>
      <c r="I149" s="134"/>
      <c r="J149" s="194"/>
      <c r="K149" s="7"/>
      <c r="L149" s="61"/>
    </row>
    <row r="150" spans="1:12">
      <c r="A150" s="67">
        <v>6112</v>
      </c>
      <c r="B150" s="37">
        <v>5032</v>
      </c>
      <c r="C150" s="148" t="s">
        <v>48</v>
      </c>
      <c r="D150" s="149"/>
      <c r="E150" s="149"/>
      <c r="F150" s="149"/>
      <c r="G150" s="150"/>
      <c r="H150" s="200"/>
      <c r="I150" s="134"/>
      <c r="J150" s="194"/>
      <c r="K150" s="7"/>
      <c r="L150" s="61"/>
    </row>
    <row r="151" spans="1:12">
      <c r="A151" s="68">
        <v>6112</v>
      </c>
      <c r="B151" s="36"/>
      <c r="C151" s="151" t="s">
        <v>46</v>
      </c>
      <c r="D151" s="152"/>
      <c r="E151" s="152"/>
      <c r="F151" s="152"/>
      <c r="G151" s="153"/>
      <c r="H151" s="206">
        <v>900000</v>
      </c>
      <c r="I151" s="134"/>
      <c r="J151" s="194"/>
      <c r="K151" s="7"/>
      <c r="L151" s="61"/>
    </row>
    <row r="152" spans="1:12">
      <c r="A152" s="67">
        <v>6171</v>
      </c>
      <c r="B152" s="37">
        <v>5011</v>
      </c>
      <c r="C152" s="148" t="s">
        <v>50</v>
      </c>
      <c r="D152" s="149"/>
      <c r="E152" s="149"/>
      <c r="F152" s="149"/>
      <c r="G152" s="150"/>
      <c r="H152" s="200"/>
      <c r="I152" s="134"/>
      <c r="J152" s="194"/>
      <c r="K152" s="7"/>
      <c r="L152" s="61"/>
    </row>
    <row r="153" spans="1:12">
      <c r="A153" s="67">
        <v>6171</v>
      </c>
      <c r="B153" s="37">
        <v>5021</v>
      </c>
      <c r="C153" s="148" t="s">
        <v>28</v>
      </c>
      <c r="D153" s="149"/>
      <c r="E153" s="149"/>
      <c r="F153" s="149"/>
      <c r="G153" s="150"/>
      <c r="H153" s="200"/>
      <c r="I153" s="134"/>
      <c r="J153" s="194"/>
      <c r="K153" s="7"/>
      <c r="L153" s="61"/>
    </row>
    <row r="154" spans="1:12">
      <c r="A154" s="67">
        <v>6171</v>
      </c>
      <c r="B154" s="37">
        <v>5031</v>
      </c>
      <c r="C154" s="148" t="s">
        <v>39</v>
      </c>
      <c r="D154" s="149"/>
      <c r="E154" s="149"/>
      <c r="F154" s="149"/>
      <c r="G154" s="150"/>
      <c r="H154" s="200"/>
      <c r="I154" s="134"/>
      <c r="J154" s="194"/>
      <c r="K154" s="7"/>
      <c r="L154" s="61"/>
    </row>
    <row r="155" spans="1:12">
      <c r="A155" s="67">
        <v>6171</v>
      </c>
      <c r="B155" s="37">
        <v>5032</v>
      </c>
      <c r="C155" s="148" t="s">
        <v>48</v>
      </c>
      <c r="D155" s="149"/>
      <c r="E155" s="149"/>
      <c r="F155" s="149"/>
      <c r="G155" s="150"/>
      <c r="H155" s="200"/>
      <c r="I155" s="134"/>
      <c r="J155" s="194"/>
      <c r="K155" s="7"/>
      <c r="L155" s="61"/>
    </row>
    <row r="156" spans="1:12">
      <c r="A156" s="67">
        <v>6171</v>
      </c>
      <c r="B156" s="37">
        <v>5038</v>
      </c>
      <c r="C156" s="148" t="s">
        <v>51</v>
      </c>
      <c r="D156" s="149"/>
      <c r="E156" s="149"/>
      <c r="F156" s="149"/>
      <c r="G156" s="150"/>
      <c r="H156" s="200"/>
      <c r="I156" s="134"/>
      <c r="J156" s="194"/>
      <c r="K156" s="7"/>
      <c r="L156" s="61"/>
    </row>
    <row r="157" spans="1:12">
      <c r="A157" s="67">
        <v>6171</v>
      </c>
      <c r="B157" s="37">
        <v>5136</v>
      </c>
      <c r="C157" s="148" t="s">
        <v>43</v>
      </c>
      <c r="D157" s="149"/>
      <c r="E157" s="149"/>
      <c r="F157" s="149"/>
      <c r="G157" s="150"/>
      <c r="H157" s="200"/>
      <c r="I157" s="134"/>
      <c r="J157" s="194"/>
      <c r="K157" s="7"/>
      <c r="L157" s="61"/>
    </row>
    <row r="158" spans="1:12">
      <c r="A158" s="67">
        <v>6171</v>
      </c>
      <c r="B158" s="37">
        <v>5137</v>
      </c>
      <c r="C158" s="148" t="s">
        <v>41</v>
      </c>
      <c r="D158" s="149"/>
      <c r="E158" s="149"/>
      <c r="F158" s="149"/>
      <c r="G158" s="150"/>
      <c r="H158" s="200"/>
      <c r="I158" s="134"/>
      <c r="J158" s="194"/>
      <c r="K158" s="7"/>
      <c r="L158" s="61"/>
    </row>
    <row r="159" spans="1:12">
      <c r="A159" s="67">
        <v>6171</v>
      </c>
      <c r="B159" s="19">
        <v>5139</v>
      </c>
      <c r="C159" s="157" t="s">
        <v>34</v>
      </c>
      <c r="D159" s="158"/>
      <c r="E159" s="158"/>
      <c r="F159" s="158"/>
      <c r="G159" s="159"/>
      <c r="H159" s="207"/>
      <c r="I159" s="134"/>
      <c r="J159" s="194"/>
      <c r="K159" s="7"/>
      <c r="L159" s="61"/>
    </row>
    <row r="160" spans="1:12">
      <c r="A160" s="67">
        <v>6171</v>
      </c>
      <c r="B160" s="19">
        <v>5154</v>
      </c>
      <c r="C160" s="157" t="s">
        <v>29</v>
      </c>
      <c r="D160" s="158"/>
      <c r="E160" s="158"/>
      <c r="F160" s="158"/>
      <c r="G160" s="159"/>
      <c r="H160" s="207"/>
      <c r="I160" s="134"/>
      <c r="J160" s="194"/>
      <c r="K160" s="7"/>
      <c r="L160" s="61"/>
    </row>
    <row r="161" spans="1:12">
      <c r="A161" s="67">
        <v>6171</v>
      </c>
      <c r="B161" s="19">
        <v>5155</v>
      </c>
      <c r="C161" s="157" t="s">
        <v>83</v>
      </c>
      <c r="D161" s="158"/>
      <c r="E161" s="158"/>
      <c r="F161" s="158"/>
      <c r="G161" s="159"/>
      <c r="H161" s="207"/>
      <c r="I161" s="134"/>
      <c r="J161" s="194"/>
      <c r="K161" s="7"/>
      <c r="L161" s="61"/>
    </row>
    <row r="162" spans="1:12">
      <c r="A162" s="67">
        <v>6171</v>
      </c>
      <c r="B162" s="19">
        <v>5156</v>
      </c>
      <c r="C162" s="157" t="s">
        <v>44</v>
      </c>
      <c r="D162" s="158"/>
      <c r="E162" s="158"/>
      <c r="F162" s="158"/>
      <c r="G162" s="159"/>
      <c r="H162" s="207"/>
      <c r="I162" s="134"/>
      <c r="J162" s="194"/>
      <c r="K162" s="7"/>
      <c r="L162" s="61"/>
    </row>
    <row r="163" spans="1:12">
      <c r="A163" s="67">
        <v>6171</v>
      </c>
      <c r="B163" s="19">
        <v>5161</v>
      </c>
      <c r="C163" s="157" t="s">
        <v>52</v>
      </c>
      <c r="D163" s="158"/>
      <c r="E163" s="158"/>
      <c r="F163" s="158"/>
      <c r="G163" s="159"/>
      <c r="H163" s="207"/>
      <c r="I163" s="134"/>
      <c r="J163" s="194"/>
      <c r="K163" s="7"/>
      <c r="L163" s="61"/>
    </row>
    <row r="164" spans="1:12">
      <c r="A164" s="67">
        <v>6171</v>
      </c>
      <c r="B164" s="19">
        <v>5162</v>
      </c>
      <c r="C164" s="157" t="s">
        <v>30</v>
      </c>
      <c r="D164" s="158"/>
      <c r="E164" s="158"/>
      <c r="F164" s="158"/>
      <c r="G164" s="159"/>
      <c r="H164" s="207"/>
      <c r="I164" s="134"/>
      <c r="J164" s="194"/>
      <c r="K164" s="7"/>
      <c r="L164" s="61"/>
    </row>
    <row r="165" spans="1:12">
      <c r="A165" s="67">
        <v>6171</v>
      </c>
      <c r="B165" s="19">
        <v>5163</v>
      </c>
      <c r="C165" s="157" t="s">
        <v>45</v>
      </c>
      <c r="D165" s="158"/>
      <c r="E165" s="158"/>
      <c r="F165" s="158"/>
      <c r="G165" s="159"/>
      <c r="H165" s="207"/>
      <c r="I165" s="134"/>
      <c r="J165" s="194"/>
      <c r="K165" s="7"/>
      <c r="L165" s="61"/>
    </row>
    <row r="166" spans="1:12">
      <c r="A166" s="67">
        <v>6171</v>
      </c>
      <c r="B166" s="19">
        <v>5166</v>
      </c>
      <c r="C166" s="157" t="s">
        <v>22</v>
      </c>
      <c r="D166" s="158"/>
      <c r="E166" s="158"/>
      <c r="F166" s="158"/>
      <c r="G166" s="159"/>
      <c r="H166" s="207"/>
      <c r="I166" s="134"/>
      <c r="J166" s="5"/>
      <c r="K166" s="7"/>
      <c r="L166" s="61"/>
    </row>
    <row r="167" spans="1:12">
      <c r="A167" s="67">
        <v>6171</v>
      </c>
      <c r="B167" s="19">
        <v>5167</v>
      </c>
      <c r="C167" s="157" t="s">
        <v>31</v>
      </c>
      <c r="D167" s="158"/>
      <c r="E167" s="158"/>
      <c r="F167" s="158"/>
      <c r="G167" s="159"/>
      <c r="H167" s="207"/>
      <c r="I167" s="134"/>
      <c r="J167" s="194"/>
      <c r="K167" s="7"/>
      <c r="L167" s="61"/>
    </row>
    <row r="168" spans="1:12">
      <c r="A168" s="67">
        <v>6171</v>
      </c>
      <c r="B168" s="37">
        <v>5169</v>
      </c>
      <c r="C168" s="148" t="s">
        <v>23</v>
      </c>
      <c r="D168" s="149"/>
      <c r="E168" s="149"/>
      <c r="F168" s="149"/>
      <c r="G168" s="150"/>
      <c r="H168" s="200"/>
      <c r="I168" s="134"/>
      <c r="J168" s="194"/>
      <c r="K168" s="7"/>
      <c r="L168" s="61"/>
    </row>
    <row r="169" spans="1:12">
      <c r="A169" s="67">
        <v>6171</v>
      </c>
      <c r="B169" s="37">
        <v>5171</v>
      </c>
      <c r="C169" s="148" t="s">
        <v>24</v>
      </c>
      <c r="D169" s="149"/>
      <c r="E169" s="149"/>
      <c r="F169" s="149"/>
      <c r="G169" s="150"/>
      <c r="H169" s="200"/>
      <c r="I169" s="134"/>
      <c r="J169" s="194"/>
      <c r="K169" s="7"/>
      <c r="L169" s="61"/>
    </row>
    <row r="170" spans="1:12">
      <c r="A170" s="67">
        <v>6171</v>
      </c>
      <c r="B170" s="37">
        <v>5175</v>
      </c>
      <c r="C170" s="148" t="s">
        <v>49</v>
      </c>
      <c r="D170" s="149"/>
      <c r="E170" s="149"/>
      <c r="F170" s="149"/>
      <c r="G170" s="150"/>
      <c r="H170" s="200"/>
      <c r="I170" s="134"/>
      <c r="J170" s="194"/>
      <c r="K170" s="7"/>
      <c r="L170" s="61"/>
    </row>
    <row r="171" spans="1:12">
      <c r="A171" s="67">
        <v>6171</v>
      </c>
      <c r="B171" s="37">
        <v>5321</v>
      </c>
      <c r="C171" s="148" t="s">
        <v>65</v>
      </c>
      <c r="D171" s="149"/>
      <c r="E171" s="149"/>
      <c r="F171" s="149"/>
      <c r="G171" s="150"/>
      <c r="H171" s="200"/>
      <c r="I171" s="134"/>
      <c r="J171" s="194"/>
      <c r="K171" s="7"/>
      <c r="L171" s="61"/>
    </row>
    <row r="172" spans="1:12">
      <c r="A172" s="67">
        <v>6171</v>
      </c>
      <c r="B172" s="37">
        <v>5361</v>
      </c>
      <c r="C172" s="148" t="s">
        <v>90</v>
      </c>
      <c r="D172" s="149"/>
      <c r="E172" s="149"/>
      <c r="F172" s="149"/>
      <c r="G172" s="150"/>
      <c r="H172" s="200"/>
      <c r="I172" s="134"/>
      <c r="J172" s="194"/>
      <c r="K172" s="7"/>
      <c r="L172" s="61"/>
    </row>
    <row r="173" spans="1:12">
      <c r="A173" s="67">
        <v>6171</v>
      </c>
      <c r="B173" s="37">
        <v>5362</v>
      </c>
      <c r="C173" s="148" t="s">
        <v>27</v>
      </c>
      <c r="D173" s="149"/>
      <c r="E173" s="149"/>
      <c r="F173" s="149"/>
      <c r="G173" s="150"/>
      <c r="H173" s="200"/>
      <c r="I173" s="134"/>
      <c r="J173" s="194"/>
      <c r="K173" s="7"/>
      <c r="L173" s="61"/>
    </row>
    <row r="174" spans="1:12">
      <c r="A174" s="67">
        <v>6171</v>
      </c>
      <c r="B174" s="37">
        <v>5499</v>
      </c>
      <c r="C174" s="148" t="s">
        <v>66</v>
      </c>
      <c r="D174" s="149"/>
      <c r="E174" s="149"/>
      <c r="F174" s="149"/>
      <c r="G174" s="150"/>
      <c r="H174" s="200"/>
      <c r="I174" s="134"/>
      <c r="J174" s="194"/>
      <c r="K174" s="7"/>
      <c r="L174" s="61"/>
    </row>
    <row r="175" spans="1:12">
      <c r="A175" s="67">
        <v>6171</v>
      </c>
      <c r="B175" s="37">
        <v>5909</v>
      </c>
      <c r="C175" s="148" t="s">
        <v>53</v>
      </c>
      <c r="D175" s="149"/>
      <c r="E175" s="149"/>
      <c r="F175" s="149"/>
      <c r="G175" s="150"/>
      <c r="H175" s="200"/>
      <c r="I175" s="134"/>
      <c r="J175" s="194"/>
      <c r="K175" s="7"/>
      <c r="L175" s="61"/>
    </row>
    <row r="176" spans="1:12">
      <c r="A176" s="68">
        <v>6171</v>
      </c>
      <c r="B176" s="36"/>
      <c r="C176" s="151" t="s">
        <v>20</v>
      </c>
      <c r="D176" s="152"/>
      <c r="E176" s="152"/>
      <c r="F176" s="152"/>
      <c r="G176" s="153"/>
      <c r="H176" s="239">
        <v>900000</v>
      </c>
      <c r="I176" s="134"/>
      <c r="J176" s="196"/>
      <c r="K176" s="7"/>
      <c r="L176" s="61"/>
    </row>
    <row r="177" spans="1:12">
      <c r="A177" s="67">
        <v>6310</v>
      </c>
      <c r="B177" s="37">
        <v>5163</v>
      </c>
      <c r="C177" s="148" t="s">
        <v>45</v>
      </c>
      <c r="D177" s="149"/>
      <c r="E177" s="149"/>
      <c r="F177" s="149"/>
      <c r="G177" s="150"/>
      <c r="H177" s="234"/>
      <c r="I177" s="134"/>
      <c r="J177" s="194"/>
      <c r="K177" s="7"/>
      <c r="L177" s="61"/>
    </row>
    <row r="178" spans="1:12">
      <c r="A178" s="68">
        <v>6310</v>
      </c>
      <c r="B178" s="36"/>
      <c r="C178" s="151" t="s">
        <v>54</v>
      </c>
      <c r="D178" s="152"/>
      <c r="E178" s="152"/>
      <c r="F178" s="152"/>
      <c r="G178" s="153"/>
      <c r="H178" s="235">
        <v>10000</v>
      </c>
      <c r="I178" s="134"/>
      <c r="J178" s="14"/>
      <c r="K178" s="9"/>
      <c r="L178" s="61"/>
    </row>
    <row r="179" spans="1:12">
      <c r="A179" s="67">
        <v>6320</v>
      </c>
      <c r="B179" s="37">
        <v>5163</v>
      </c>
      <c r="C179" s="148" t="s">
        <v>45</v>
      </c>
      <c r="D179" s="149"/>
      <c r="E179" s="149"/>
      <c r="F179" s="149"/>
      <c r="G179" s="150"/>
      <c r="H179" s="234"/>
      <c r="I179" s="134"/>
      <c r="J179" s="14"/>
      <c r="K179" s="9"/>
      <c r="L179" s="61"/>
    </row>
    <row r="180" spans="1:12">
      <c r="A180" s="68">
        <v>6320</v>
      </c>
      <c r="B180" s="36"/>
      <c r="C180" s="151" t="s">
        <v>55</v>
      </c>
      <c r="D180" s="152"/>
      <c r="E180" s="152"/>
      <c r="F180" s="152"/>
      <c r="G180" s="153"/>
      <c r="H180" s="235">
        <v>31000</v>
      </c>
      <c r="I180" s="134"/>
      <c r="J180" s="14"/>
      <c r="K180" s="9"/>
      <c r="L180" s="61"/>
    </row>
    <row r="181" spans="1:12">
      <c r="A181" s="67">
        <v>6330</v>
      </c>
      <c r="B181" s="37">
        <v>5349</v>
      </c>
      <c r="C181" s="148" t="s">
        <v>134</v>
      </c>
      <c r="D181" s="149"/>
      <c r="E181" s="149"/>
      <c r="F181" s="149"/>
      <c r="G181" s="150"/>
      <c r="H181" s="234"/>
      <c r="I181" s="134"/>
      <c r="J181" s="14"/>
      <c r="K181" s="9"/>
      <c r="L181" s="61"/>
    </row>
    <row r="182" spans="1:12">
      <c r="A182" s="68">
        <v>6330</v>
      </c>
      <c r="B182" s="36"/>
      <c r="C182" s="151" t="s">
        <v>104</v>
      </c>
      <c r="D182" s="152"/>
      <c r="E182" s="152"/>
      <c r="F182" s="152"/>
      <c r="G182" s="153"/>
      <c r="H182" s="235">
        <v>50000</v>
      </c>
      <c r="I182" s="134"/>
      <c r="J182" s="14"/>
      <c r="K182" s="9"/>
      <c r="L182" s="61"/>
    </row>
    <row r="183" spans="1:12">
      <c r="A183" s="67">
        <v>6399</v>
      </c>
      <c r="B183" s="37">
        <v>5362</v>
      </c>
      <c r="C183" s="148" t="s">
        <v>135</v>
      </c>
      <c r="D183" s="149"/>
      <c r="E183" s="149"/>
      <c r="F183" s="149"/>
      <c r="G183" s="150"/>
      <c r="H183" s="234"/>
      <c r="I183" s="134"/>
      <c r="J183" s="14"/>
      <c r="K183" s="9"/>
      <c r="L183" s="61"/>
    </row>
    <row r="184" spans="1:12">
      <c r="A184" s="68">
        <v>6399</v>
      </c>
      <c r="B184" s="36"/>
      <c r="C184" s="151" t="s">
        <v>91</v>
      </c>
      <c r="D184" s="152"/>
      <c r="E184" s="152"/>
      <c r="F184" s="152"/>
      <c r="G184" s="153"/>
      <c r="H184" s="235">
        <v>50000</v>
      </c>
      <c r="I184" s="134"/>
      <c r="J184" s="14"/>
      <c r="K184" s="9"/>
      <c r="L184" s="61"/>
    </row>
    <row r="185" spans="1:12" s="3" customFormat="1">
      <c r="A185" s="70">
        <v>6402</v>
      </c>
      <c r="B185" s="34">
        <v>5366</v>
      </c>
      <c r="C185" s="154" t="s">
        <v>120</v>
      </c>
      <c r="D185" s="155"/>
      <c r="E185" s="155"/>
      <c r="F185" s="155"/>
      <c r="G185" s="156"/>
      <c r="H185" s="236"/>
      <c r="I185" s="134"/>
      <c r="J185" s="14"/>
      <c r="K185" s="9"/>
      <c r="L185" s="89"/>
    </row>
    <row r="186" spans="1:12">
      <c r="A186" s="68">
        <v>6402</v>
      </c>
      <c r="B186" s="36"/>
      <c r="C186" s="151" t="s">
        <v>110</v>
      </c>
      <c r="D186" s="152"/>
      <c r="E186" s="152"/>
      <c r="F186" s="152"/>
      <c r="G186" s="153"/>
      <c r="H186" s="235">
        <v>10000</v>
      </c>
      <c r="I186" s="134"/>
      <c r="J186" s="14"/>
      <c r="K186" s="9"/>
      <c r="L186" s="61"/>
    </row>
    <row r="187" spans="1:12" ht="17.25" customHeight="1">
      <c r="A187" s="67">
        <v>6409</v>
      </c>
      <c r="B187" s="37">
        <v>5229</v>
      </c>
      <c r="C187" s="148" t="s">
        <v>99</v>
      </c>
      <c r="D187" s="149"/>
      <c r="E187" s="149"/>
      <c r="F187" s="149"/>
      <c r="G187" s="150"/>
      <c r="H187" s="234"/>
      <c r="I187" s="134"/>
      <c r="J187" s="14"/>
      <c r="K187" s="7"/>
      <c r="L187" s="61"/>
    </row>
    <row r="188" spans="1:12">
      <c r="A188" s="67">
        <v>6409</v>
      </c>
      <c r="B188" s="37">
        <v>5329</v>
      </c>
      <c r="C188" s="148" t="s">
        <v>71</v>
      </c>
      <c r="D188" s="149"/>
      <c r="E188" s="149"/>
      <c r="F188" s="149"/>
      <c r="G188" s="150"/>
      <c r="H188" s="234"/>
      <c r="I188" s="134"/>
      <c r="J188" s="14"/>
      <c r="K188" s="9"/>
      <c r="L188" s="61"/>
    </row>
    <row r="189" spans="1:12">
      <c r="A189" s="68">
        <v>6409</v>
      </c>
      <c r="B189" s="36"/>
      <c r="C189" s="151" t="s">
        <v>122</v>
      </c>
      <c r="D189" s="152"/>
      <c r="E189" s="152"/>
      <c r="F189" s="152"/>
      <c r="G189" s="153"/>
      <c r="H189" s="235">
        <v>10000</v>
      </c>
      <c r="I189" s="134"/>
      <c r="J189" s="14"/>
      <c r="K189" s="7"/>
      <c r="L189" s="61"/>
    </row>
    <row r="190" spans="1:12" ht="18.75" thickBot="1">
      <c r="A190" s="133"/>
      <c r="B190" s="76"/>
      <c r="C190" s="227"/>
      <c r="D190" s="228"/>
      <c r="E190" s="228"/>
      <c r="F190" s="228"/>
      <c r="G190" s="238"/>
      <c r="H190" s="237"/>
      <c r="I190" s="134"/>
      <c r="J190" s="14"/>
      <c r="K190" s="9"/>
      <c r="L190" s="61"/>
    </row>
    <row r="191" spans="1:12" ht="19.5" thickTop="1" thickBot="1">
      <c r="A191" s="143"/>
      <c r="B191" s="144"/>
      <c r="C191" s="229" t="s">
        <v>56</v>
      </c>
      <c r="D191" s="230"/>
      <c r="E191" s="230"/>
      <c r="F191" s="230"/>
      <c r="G191" s="231"/>
      <c r="H191" s="222">
        <f>H60+H62+H65+H67+H70+H73+H76+H78+H80+H82+H84+H86+H89+H91+H93+H96+H100+H104+H110+H113+H117+H124+H127+H129+H141+H143+H145+H147+H151+H176+H178+H180+H182+H184+H186+H189+I199</f>
        <v>9866000</v>
      </c>
      <c r="I191" s="134"/>
      <c r="J191" s="4"/>
      <c r="K191" s="7"/>
      <c r="L191" s="61"/>
    </row>
    <row r="192" spans="1:12" s="3" customFormat="1" ht="18.75" thickTop="1">
      <c r="A192" s="105"/>
      <c r="B192" s="105"/>
      <c r="C192" s="78"/>
      <c r="D192" s="78"/>
      <c r="E192" s="78"/>
      <c r="F192" s="78"/>
      <c r="G192" s="78"/>
      <c r="H192" s="134"/>
      <c r="I192" s="135"/>
      <c r="J192" s="14"/>
      <c r="K192" s="7"/>
      <c r="L192" s="138"/>
    </row>
    <row r="193" spans="1:12" s="3" customFormat="1">
      <c r="A193" s="79" t="s">
        <v>111</v>
      </c>
      <c r="B193" s="79"/>
      <c r="C193" s="80"/>
      <c r="D193" s="137">
        <v>9866000</v>
      </c>
      <c r="E193" s="80"/>
      <c r="F193" s="80"/>
      <c r="G193" s="80"/>
      <c r="H193" s="81"/>
      <c r="I193" s="134"/>
      <c r="J193" s="14"/>
      <c r="K193" s="7"/>
      <c r="L193" s="138"/>
    </row>
    <row r="194" spans="1:12" s="3" customFormat="1">
      <c r="A194" s="79" t="s">
        <v>112</v>
      </c>
      <c r="B194" s="79"/>
      <c r="C194" s="80"/>
      <c r="D194" s="137">
        <v>9866000</v>
      </c>
      <c r="E194" s="80"/>
      <c r="F194" s="80"/>
      <c r="G194" s="80"/>
      <c r="H194" s="81"/>
      <c r="I194" s="134"/>
      <c r="J194" s="14"/>
      <c r="K194" s="7"/>
      <c r="L194" s="138"/>
    </row>
    <row r="195" spans="1:12">
      <c r="A195" s="82"/>
      <c r="B195" s="82"/>
      <c r="C195" s="82"/>
      <c r="D195" s="82"/>
      <c r="E195" s="82"/>
      <c r="F195" s="82"/>
      <c r="G195" s="82"/>
      <c r="H195" s="83"/>
      <c r="I195" s="134"/>
      <c r="J195" s="4"/>
      <c r="K195" s="7"/>
      <c r="L195" s="139"/>
    </row>
    <row r="196" spans="1:12">
      <c r="A196" s="82"/>
      <c r="B196" s="82"/>
      <c r="C196" s="82"/>
      <c r="D196" s="82"/>
      <c r="E196" s="82"/>
      <c r="F196" s="82"/>
      <c r="G196" s="82"/>
      <c r="H196" s="83"/>
      <c r="I196" s="134"/>
      <c r="J196" s="4"/>
      <c r="K196" s="7"/>
      <c r="L196" s="139"/>
    </row>
    <row r="197" spans="1:12">
      <c r="A197" s="82"/>
      <c r="B197" s="82"/>
      <c r="C197" s="82"/>
      <c r="D197" s="82"/>
      <c r="E197" s="82"/>
      <c r="F197" s="82"/>
      <c r="G197" s="82"/>
      <c r="H197" s="83"/>
      <c r="I197" s="134"/>
      <c r="J197" s="4"/>
      <c r="K197" s="7"/>
      <c r="L197" s="139"/>
    </row>
    <row r="198" spans="1:12">
      <c r="A198" s="84" t="s">
        <v>147</v>
      </c>
      <c r="B198" s="84"/>
      <c r="C198" s="84"/>
      <c r="D198" s="84"/>
      <c r="E198" s="86">
        <v>43091</v>
      </c>
      <c r="F198" s="84"/>
      <c r="G198" s="84"/>
      <c r="H198" s="85"/>
      <c r="I198" s="85"/>
      <c r="J198" s="4"/>
      <c r="K198" s="7"/>
      <c r="L198" s="1"/>
    </row>
    <row r="199" spans="1:12" ht="16.5" customHeight="1">
      <c r="A199" s="84" t="s">
        <v>149</v>
      </c>
      <c r="B199" s="84"/>
      <c r="C199" s="84"/>
      <c r="D199" s="84"/>
      <c r="E199" s="86">
        <v>43091</v>
      </c>
      <c r="F199" s="84"/>
      <c r="G199" s="84"/>
      <c r="H199" s="85"/>
      <c r="I199" s="85"/>
      <c r="J199" s="4"/>
      <c r="K199" s="7"/>
      <c r="L199" s="1"/>
    </row>
    <row r="200" spans="1:12" s="104" customFormat="1" ht="15">
      <c r="A200" s="84" t="s">
        <v>148</v>
      </c>
      <c r="B200" s="84"/>
      <c r="C200" s="84"/>
      <c r="D200" s="84"/>
      <c r="E200" s="86"/>
      <c r="F200" s="146"/>
      <c r="G200" s="100"/>
      <c r="H200" s="136"/>
      <c r="I200" s="101"/>
      <c r="J200" s="102"/>
      <c r="K200" s="103"/>
      <c r="L200" s="140"/>
    </row>
    <row r="201" spans="1:12" s="104" customFormat="1" ht="15">
      <c r="A201" s="84"/>
      <c r="B201" s="84"/>
      <c r="C201" s="84"/>
      <c r="D201" s="84"/>
      <c r="E201" s="146"/>
      <c r="F201" s="146"/>
      <c r="G201" s="100"/>
      <c r="H201" s="136"/>
      <c r="I201" s="101"/>
      <c r="J201" s="102"/>
      <c r="K201" s="103"/>
      <c r="L201" s="140"/>
    </row>
    <row r="202" spans="1:12" s="15" customFormat="1">
      <c r="A202" s="253" t="s">
        <v>154</v>
      </c>
      <c r="B202" s="253"/>
      <c r="C202" s="253"/>
      <c r="D202" s="253"/>
      <c r="E202" s="253"/>
      <c r="F202" s="253"/>
      <c r="G202" s="253"/>
      <c r="H202" s="253"/>
      <c r="I202" s="85"/>
      <c r="J202" s="5"/>
      <c r="K202" s="10"/>
      <c r="L202" s="141"/>
    </row>
    <row r="203" spans="1:12" s="15" customFormat="1">
      <c r="A203" s="84"/>
      <c r="B203" s="84"/>
      <c r="C203" s="84"/>
      <c r="D203" s="147"/>
      <c r="E203" s="147"/>
      <c r="F203" s="147"/>
      <c r="G203" s="86"/>
      <c r="H203" s="86"/>
      <c r="I203" s="85"/>
      <c r="J203" s="5"/>
      <c r="K203" s="10"/>
      <c r="L203" s="141"/>
    </row>
    <row r="204" spans="1:12" s="15" customFormat="1">
      <c r="A204" s="84"/>
      <c r="B204" s="84"/>
      <c r="C204" s="84"/>
      <c r="D204" s="84"/>
      <c r="E204" s="84"/>
      <c r="F204" s="84"/>
      <c r="G204" s="84"/>
      <c r="H204" s="84"/>
      <c r="I204" s="84"/>
      <c r="J204" s="5"/>
      <c r="K204" s="10"/>
      <c r="L204" s="141"/>
    </row>
    <row r="205" spans="1:12" s="15" customFormat="1">
      <c r="A205" s="147"/>
      <c r="B205" s="147"/>
      <c r="C205" s="147"/>
      <c r="D205" s="147"/>
      <c r="E205" s="147"/>
      <c r="F205" s="147"/>
      <c r="G205" s="147"/>
      <c r="H205" s="87"/>
      <c r="I205" s="113"/>
      <c r="J205" s="5"/>
      <c r="K205" s="10"/>
      <c r="L205" s="141"/>
    </row>
    <row r="206" spans="1:12" s="15" customFormat="1">
      <c r="A206" s="147"/>
      <c r="B206" s="147"/>
      <c r="C206" s="147"/>
      <c r="D206" s="147"/>
      <c r="E206" s="147"/>
      <c r="F206" s="147"/>
      <c r="G206" s="147"/>
      <c r="H206" s="113"/>
      <c r="I206" s="113"/>
      <c r="J206" s="5"/>
      <c r="K206" s="10"/>
      <c r="L206" s="141"/>
    </row>
    <row r="207" spans="1:12" s="3" customFormat="1">
      <c r="A207" s="77"/>
      <c r="B207" s="77"/>
      <c r="C207" s="88"/>
      <c r="D207" s="88"/>
      <c r="E207" s="88"/>
      <c r="F207" s="88"/>
      <c r="G207" s="88"/>
      <c r="H207" s="89"/>
      <c r="I207" s="89"/>
      <c r="J207" s="14"/>
      <c r="K207" s="7"/>
      <c r="L207" s="142"/>
    </row>
    <row r="208" spans="1:12" s="3" customFormat="1">
      <c r="A208" s="252"/>
      <c r="B208" s="252"/>
      <c r="C208" s="252"/>
      <c r="D208" s="252"/>
      <c r="E208" s="252"/>
      <c r="F208" s="252"/>
      <c r="G208" s="252"/>
      <c r="H208" s="252"/>
      <c r="I208" s="89"/>
      <c r="J208" s="14"/>
      <c r="K208" s="7"/>
      <c r="L208" s="93"/>
    </row>
    <row r="209" spans="1:9">
      <c r="A209" s="21"/>
      <c r="B209" s="21"/>
      <c r="C209" s="21"/>
      <c r="D209" s="21"/>
      <c r="E209" s="21"/>
      <c r="F209" s="21"/>
      <c r="G209" s="21"/>
      <c r="H209" s="21"/>
      <c r="I209" s="21"/>
    </row>
    <row r="210" spans="1:9">
      <c r="A210" s="21"/>
      <c r="B210" s="21"/>
      <c r="C210" s="21"/>
      <c r="D210" s="21"/>
      <c r="E210" s="21"/>
      <c r="F210" s="21"/>
      <c r="G210" s="21"/>
      <c r="H210" s="21"/>
      <c r="I210" s="21"/>
    </row>
    <row r="211" spans="1:9">
      <c r="A211" s="21"/>
      <c r="B211" s="21"/>
      <c r="C211" s="21"/>
      <c r="D211" s="21"/>
      <c r="E211" s="21"/>
      <c r="F211" s="21"/>
      <c r="G211" s="21"/>
      <c r="H211" s="21"/>
      <c r="I211" s="21"/>
    </row>
    <row r="212" spans="1:9">
      <c r="A212" s="21"/>
      <c r="B212" s="21"/>
      <c r="C212" s="21"/>
      <c r="D212" s="21"/>
      <c r="E212" s="21"/>
      <c r="F212" s="242"/>
      <c r="G212" s="21"/>
      <c r="H212" s="21"/>
      <c r="I212" s="21"/>
    </row>
    <row r="213" spans="1:9">
      <c r="A213" s="21"/>
      <c r="B213" s="21"/>
      <c r="C213" s="21"/>
      <c r="D213" s="21"/>
      <c r="E213" s="21"/>
      <c r="F213" s="242"/>
      <c r="G213" s="21"/>
      <c r="H213" s="21"/>
      <c r="I213" s="21"/>
    </row>
    <row r="214" spans="1:9">
      <c r="A214" s="21"/>
      <c r="B214" s="21"/>
      <c r="C214" s="21"/>
      <c r="D214" s="21"/>
      <c r="E214" s="21"/>
      <c r="F214" s="21"/>
      <c r="G214" s="21"/>
      <c r="H214" s="21"/>
      <c r="I214" s="21"/>
    </row>
  </sheetData>
  <mergeCells count="5">
    <mergeCell ref="C1:G1"/>
    <mergeCell ref="C56:G56"/>
    <mergeCell ref="C45:G45"/>
    <mergeCell ref="A208:H208"/>
    <mergeCell ref="A202:H202"/>
  </mergeCells>
  <pageMargins left="1.3779527559055118" right="0.23622047244094491" top="0.19685039370078741" bottom="0.19685039370078741" header="0.31496062992125984" footer="0.31496062992125984"/>
  <pageSetup paperSize="9" scale="80" orientation="portrait" r:id="rId1"/>
  <rowBreaks count="3" manualBreakCount="3">
    <brk id="57" max="11" man="1"/>
    <brk id="110" max="11" man="1"/>
    <brk id="16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2012 rozpis</vt:lpstr>
      <vt:lpstr>'2012 rozpis'!Oblast_tisku</vt:lpstr>
    </vt:vector>
  </TitlesOfParts>
  <Company>Obec Pěnčín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účtárna</dc:creator>
  <cp:lastModifiedBy>Uživatel systému Windows</cp:lastModifiedBy>
  <cp:lastPrinted>2017-11-28T07:58:49Z</cp:lastPrinted>
  <dcterms:created xsi:type="dcterms:W3CDTF">2007-07-23T11:33:21Z</dcterms:created>
  <dcterms:modified xsi:type="dcterms:W3CDTF">2017-12-22T09:52:52Z</dcterms:modified>
</cp:coreProperties>
</file>